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kaisv\総務部\"/>
    </mc:Choice>
  </mc:AlternateContent>
  <bookViews>
    <workbookView xWindow="0" yWindow="0" windowWidth="19200" windowHeight="7770" activeTab="2"/>
  </bookViews>
  <sheets>
    <sheet name="『契約』業者控" sheetId="9" r:id="rId1"/>
    <sheet name="『契約』注文者控" sheetId="11" r:id="rId2"/>
    <sheet name="『契約外』業者控" sheetId="10" r:id="rId3"/>
    <sheet name="『契約外』注文者控" sheetId="1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2" l="1"/>
  <c r="L6" i="11" l="1"/>
  <c r="H53" i="9" l="1"/>
  <c r="C13" i="11" l="1"/>
  <c r="L17" i="12"/>
  <c r="L16" i="12"/>
  <c r="L15" i="12"/>
  <c r="M13" i="12"/>
  <c r="N13" i="12"/>
  <c r="O13" i="12"/>
  <c r="L13" i="12"/>
  <c r="J13" i="12"/>
  <c r="M1" i="12"/>
  <c r="L11" i="12"/>
  <c r="L9" i="12"/>
  <c r="L8" i="12"/>
  <c r="L7" i="12"/>
  <c r="H8" i="12"/>
  <c r="A8" i="12"/>
  <c r="E18" i="12"/>
  <c r="F18" i="12"/>
  <c r="G18" i="12"/>
  <c r="E19" i="12"/>
  <c r="F19" i="12"/>
  <c r="G19" i="12"/>
  <c r="E20" i="12"/>
  <c r="F20" i="12"/>
  <c r="G20" i="12"/>
  <c r="E21" i="12"/>
  <c r="F21" i="12"/>
  <c r="G21" i="12"/>
  <c r="E22" i="12"/>
  <c r="F22" i="12"/>
  <c r="G22" i="12"/>
  <c r="E23" i="12"/>
  <c r="F23" i="12"/>
  <c r="G23" i="12"/>
  <c r="E24" i="12"/>
  <c r="F24" i="12"/>
  <c r="G24" i="12"/>
  <c r="E25" i="12"/>
  <c r="F25" i="12"/>
  <c r="G25" i="12"/>
  <c r="E26" i="12"/>
  <c r="F26" i="12"/>
  <c r="G26" i="12"/>
  <c r="E27" i="12"/>
  <c r="F27" i="12"/>
  <c r="G27" i="12"/>
  <c r="E28" i="12"/>
  <c r="F28" i="12"/>
  <c r="G28" i="12"/>
  <c r="F17" i="12"/>
  <c r="G17" i="12"/>
  <c r="E17" i="12"/>
  <c r="C18" i="12"/>
  <c r="C19" i="12"/>
  <c r="C20" i="12"/>
  <c r="C21" i="12"/>
  <c r="C22" i="12"/>
  <c r="C23" i="12"/>
  <c r="C24" i="12"/>
  <c r="C25" i="12"/>
  <c r="C26" i="12"/>
  <c r="C27" i="12"/>
  <c r="C28" i="12"/>
  <c r="C17" i="12"/>
  <c r="B18" i="12"/>
  <c r="B19" i="12"/>
  <c r="B20" i="12"/>
  <c r="B21" i="12"/>
  <c r="B22" i="12"/>
  <c r="B23" i="12"/>
  <c r="B24" i="12"/>
  <c r="B25" i="12"/>
  <c r="B26" i="12"/>
  <c r="B27" i="12"/>
  <c r="B28" i="12"/>
  <c r="B17" i="12"/>
  <c r="A18" i="12"/>
  <c r="A19" i="12"/>
  <c r="A20" i="12"/>
  <c r="A21" i="12"/>
  <c r="A22" i="12"/>
  <c r="A23" i="12"/>
  <c r="A24" i="12"/>
  <c r="A25" i="12"/>
  <c r="A26" i="12"/>
  <c r="A27" i="12"/>
  <c r="A28" i="12"/>
  <c r="A17" i="12"/>
  <c r="G24" i="11"/>
  <c r="G25" i="11"/>
  <c r="G26" i="11"/>
  <c r="G27" i="11"/>
  <c r="G28" i="11"/>
  <c r="G29" i="11"/>
  <c r="G23" i="11"/>
  <c r="E24" i="11"/>
  <c r="E25" i="11"/>
  <c r="E26" i="11"/>
  <c r="E27" i="11"/>
  <c r="E28" i="11"/>
  <c r="E29" i="11"/>
  <c r="E23" i="11"/>
  <c r="D24" i="11"/>
  <c r="D25" i="11"/>
  <c r="D26" i="11"/>
  <c r="D27" i="11"/>
  <c r="D28" i="11"/>
  <c r="D29" i="11"/>
  <c r="D23" i="11"/>
  <c r="C24" i="11"/>
  <c r="C25" i="11"/>
  <c r="C26" i="11"/>
  <c r="C27" i="11"/>
  <c r="C28" i="11"/>
  <c r="C29" i="11"/>
  <c r="C23" i="11"/>
  <c r="A24" i="11"/>
  <c r="A25" i="11"/>
  <c r="A26" i="11"/>
  <c r="A27" i="11"/>
  <c r="A28" i="11"/>
  <c r="A29" i="11"/>
  <c r="A23" i="11"/>
  <c r="L13" i="11"/>
  <c r="L10" i="11"/>
  <c r="L9" i="11"/>
  <c r="L8" i="11"/>
  <c r="C15" i="11"/>
  <c r="C14" i="11"/>
  <c r="D12" i="11"/>
  <c r="E12" i="11"/>
  <c r="F12" i="11"/>
  <c r="G12" i="11"/>
  <c r="C12" i="11"/>
  <c r="G9" i="11"/>
  <c r="A9" i="11"/>
  <c r="L1" i="11"/>
  <c r="H23" i="9"/>
  <c r="H28" i="10" l="1"/>
  <c r="H27" i="10"/>
  <c r="H26" i="10"/>
  <c r="H25" i="10"/>
  <c r="H24" i="10"/>
  <c r="H23" i="10"/>
  <c r="H22" i="10"/>
  <c r="H21" i="10"/>
  <c r="H20" i="10"/>
  <c r="H19" i="10"/>
  <c r="H18" i="10"/>
  <c r="H17" i="10"/>
  <c r="H29" i="10" s="1"/>
  <c r="D12" i="10" s="1"/>
  <c r="H47" i="10"/>
  <c r="H18" i="12" s="1"/>
  <c r="H48" i="10"/>
  <c r="H19" i="12" s="1"/>
  <c r="H49" i="10"/>
  <c r="H20" i="12" s="1"/>
  <c r="H50" i="10"/>
  <c r="H21" i="12" s="1"/>
  <c r="H51" i="10"/>
  <c r="H22" i="12" s="1"/>
  <c r="H52" i="10"/>
  <c r="H23" i="12" s="1"/>
  <c r="H53" i="10"/>
  <c r="H24" i="12" s="1"/>
  <c r="H54" i="10"/>
  <c r="H25" i="12" s="1"/>
  <c r="H55" i="10"/>
  <c r="H26" i="12" s="1"/>
  <c r="H56" i="10"/>
  <c r="H27" i="12" s="1"/>
  <c r="H57" i="10"/>
  <c r="H28" i="12" s="1"/>
  <c r="H46" i="10"/>
  <c r="H29" i="9"/>
  <c r="H28" i="9"/>
  <c r="H27" i="9"/>
  <c r="H26" i="9"/>
  <c r="H25" i="9"/>
  <c r="H24" i="9"/>
  <c r="H58" i="10" l="1"/>
  <c r="D41" i="10" s="1"/>
  <c r="D42" i="10" s="1"/>
  <c r="H17" i="12"/>
  <c r="H30" i="9"/>
  <c r="D18" i="9" s="1"/>
  <c r="D13" i="10"/>
  <c r="D14" i="10" s="1"/>
  <c r="D19" i="9"/>
  <c r="D20" i="9" s="1"/>
  <c r="D43" i="10" l="1"/>
  <c r="H29" i="12"/>
  <c r="D12" i="12" l="1"/>
  <c r="H59" i="9"/>
  <c r="H29" i="11" s="1"/>
  <c r="H58" i="9"/>
  <c r="H28" i="11" s="1"/>
  <c r="H57" i="9"/>
  <c r="H27" i="11" s="1"/>
  <c r="H56" i="9"/>
  <c r="H26" i="11" s="1"/>
  <c r="H55" i="9"/>
  <c r="H25" i="11" s="1"/>
  <c r="H54" i="9"/>
  <c r="H24" i="11" s="1"/>
  <c r="H23" i="11"/>
  <c r="D13" i="12" l="1"/>
  <c r="D14" i="12"/>
  <c r="H60" i="9"/>
  <c r="H30" i="11" s="1"/>
  <c r="D48" i="9" l="1"/>
  <c r="D18" i="11" l="1"/>
  <c r="D49" i="9"/>
  <c r="D19" i="11" s="1"/>
  <c r="D50" i="9" l="1"/>
  <c r="D20" i="11" s="1"/>
</calcChain>
</file>

<file path=xl/comments1.xml><?xml version="1.0" encoding="utf-8"?>
<comments xmlns="http://schemas.openxmlformats.org/spreadsheetml/2006/main">
  <authors>
    <author>kuzukawa</author>
    <author>酒井工務店tkc用</author>
  </authors>
  <commentList>
    <comment ref="L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L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インボイス制度の　登録番号を記入</t>
        </r>
      </text>
    </comment>
    <comment ref="L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A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G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酒井工務店
工事担当者名を
入れてください</t>
        </r>
      </text>
    </comment>
    <comment ref="L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L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C42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D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E42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G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C43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L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C44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C45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>下部より自動計算</t>
        </r>
      </text>
    </comment>
    <comment ref="D4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D50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A53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C53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D53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E53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G53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H5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酒井工務店tkc用</author>
    <author>kuzukawa</author>
  </authors>
  <commentList>
    <comment ref="L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インボイス制度の　登録番号を記入</t>
        </r>
      </text>
    </comment>
    <comment ref="L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L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A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H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酒井工務店
工事担当者名を
入れてください</t>
        </r>
      </text>
    </comment>
    <comment ref="L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L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D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下部より自動計算</t>
        </r>
      </text>
    </comment>
    <comment ref="D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J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L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M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N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O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D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L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A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B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C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E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F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G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H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</commentList>
</comments>
</file>

<file path=xl/sharedStrings.xml><?xml version="1.0" encoding="utf-8"?>
<sst xmlns="http://schemas.openxmlformats.org/spreadsheetml/2006/main" count="271" uniqueCount="92">
  <si>
    <t>品名・工事内容</t>
    <rPh sb="0" eb="2">
      <t>ヒンメイ</t>
    </rPh>
    <rPh sb="3" eb="5">
      <t>コウジ</t>
    </rPh>
    <rPh sb="5" eb="7">
      <t>ナイヨウ</t>
    </rPh>
    <phoneticPr fontId="1"/>
  </si>
  <si>
    <t>請求者</t>
    <rPh sb="0" eb="3">
      <t>セイキュウシャ</t>
    </rPh>
    <phoneticPr fontId="1"/>
  </si>
  <si>
    <t>担当者</t>
    <rPh sb="0" eb="3">
      <t>タントウシャ</t>
    </rPh>
    <phoneticPr fontId="1"/>
  </si>
  <si>
    <t>当　　月　　請　　求　　金　　額</t>
    <rPh sb="0" eb="1">
      <t>トウ</t>
    </rPh>
    <rPh sb="3" eb="4">
      <t>ツキ</t>
    </rPh>
    <rPh sb="6" eb="7">
      <t>ショウ</t>
    </rPh>
    <rPh sb="9" eb="10">
      <t>モトム</t>
    </rPh>
    <rPh sb="12" eb="13">
      <t>キン</t>
    </rPh>
    <rPh sb="15" eb="16">
      <t>ガク</t>
    </rPh>
    <phoneticPr fontId="1"/>
  </si>
  <si>
    <t>消　　　　　費　　　　税</t>
    <rPh sb="0" eb="1">
      <t>ショウ</t>
    </rPh>
    <rPh sb="6" eb="7">
      <t>ヒ</t>
    </rPh>
    <rPh sb="11" eb="12">
      <t>ゼイ</t>
    </rPh>
    <phoneticPr fontId="1"/>
  </si>
  <si>
    <t>税　　込　　請　　求　　金　　額</t>
    <rPh sb="0" eb="1">
      <t>ゼイ</t>
    </rPh>
    <rPh sb="3" eb="4">
      <t>コミ</t>
    </rPh>
    <rPh sb="6" eb="7">
      <t>ショウ</t>
    </rPh>
    <rPh sb="9" eb="10">
      <t>モトム</t>
    </rPh>
    <rPh sb="12" eb="13">
      <t>キン</t>
    </rPh>
    <rPh sb="15" eb="16">
      <t>ガク</t>
    </rPh>
    <phoneticPr fontId="1"/>
  </si>
  <si>
    <t>工　　　　事　　　　名</t>
    <rPh sb="0" eb="1">
      <t>コウ</t>
    </rPh>
    <rPh sb="5" eb="6">
      <t>ジ</t>
    </rPh>
    <rPh sb="10" eb="11">
      <t>メイ</t>
    </rPh>
    <phoneticPr fontId="1"/>
  </si>
  <si>
    <t>注文№</t>
    <rPh sb="0" eb="2">
      <t>チュウモン</t>
    </rPh>
    <phoneticPr fontId="1"/>
  </si>
  <si>
    <t>A.契約金額</t>
    <rPh sb="2" eb="4">
      <t>ケイヤク</t>
    </rPh>
    <rPh sb="4" eb="6">
      <t>キンガク</t>
    </rPh>
    <phoneticPr fontId="1"/>
  </si>
  <si>
    <t>D.当月請求金額</t>
    <rPh sb="2" eb="3">
      <t>トウ</t>
    </rPh>
    <rPh sb="3" eb="4">
      <t>ツキ</t>
    </rPh>
    <rPh sb="4" eb="6">
      <t>セイキュウ</t>
    </rPh>
    <rPh sb="6" eb="8">
      <t>キンガク</t>
    </rPh>
    <phoneticPr fontId="1"/>
  </si>
  <si>
    <t>経理</t>
    <rPh sb="0" eb="2">
      <t>ケイリ</t>
    </rPh>
    <phoneticPr fontId="1"/>
  </si>
  <si>
    <t>合　　　　　　計</t>
    <rPh sb="0" eb="1">
      <t>ゴウ</t>
    </rPh>
    <rPh sb="7" eb="8">
      <t>ケイ</t>
    </rPh>
    <phoneticPr fontId="1"/>
  </si>
  <si>
    <t>B.今月迄累計出来高</t>
    <rPh sb="2" eb="4">
      <t>コンゲツ</t>
    </rPh>
    <rPh sb="4" eb="5">
      <t>マデ</t>
    </rPh>
    <rPh sb="5" eb="7">
      <t>ルイケイ</t>
    </rPh>
    <rPh sb="7" eb="10">
      <t>デキダカ</t>
    </rPh>
    <phoneticPr fontId="1"/>
  </si>
  <si>
    <t>円</t>
    <rPh sb="0" eb="1">
      <t>エン</t>
    </rPh>
    <phoneticPr fontId="1"/>
  </si>
  <si>
    <t>業者控</t>
    <rPh sb="0" eb="2">
      <t>ギョウシャ</t>
    </rPh>
    <rPh sb="2" eb="3">
      <t>ヒカ</t>
    </rPh>
    <phoneticPr fontId="1"/>
  </si>
  <si>
    <t>【注意事項】</t>
    <rPh sb="1" eb="3">
      <t>チュウイ</t>
    </rPh>
    <rPh sb="3" eb="5">
      <t>ジコウ</t>
    </rPh>
    <phoneticPr fontId="1"/>
  </si>
  <si>
    <t>それを過ぎての到着分は次の支払いとさせて頂き</t>
    <rPh sb="3" eb="4">
      <t>ス</t>
    </rPh>
    <rPh sb="7" eb="9">
      <t>トウチャク</t>
    </rPh>
    <rPh sb="9" eb="10">
      <t>ブン</t>
    </rPh>
    <rPh sb="11" eb="12">
      <t>ツギ</t>
    </rPh>
    <rPh sb="13" eb="15">
      <t>シハラ</t>
    </rPh>
    <rPh sb="20" eb="21">
      <t>イタダ</t>
    </rPh>
    <phoneticPr fontId="1"/>
  </si>
  <si>
    <t>ますので、ご了承下さい。</t>
    <rPh sb="6" eb="8">
      <t>リョウショウ</t>
    </rPh>
    <rPh sb="8" eb="9">
      <t>クダ</t>
    </rPh>
    <phoneticPr fontId="1"/>
  </si>
  <si>
    <t>契約分、契約外は別々に請求書を作成して下さい。</t>
    <rPh sb="0" eb="2">
      <t>ケイヤク</t>
    </rPh>
    <rPh sb="2" eb="3">
      <t>ブン</t>
    </rPh>
    <rPh sb="4" eb="6">
      <t>ケイヤク</t>
    </rPh>
    <rPh sb="6" eb="7">
      <t>ガイ</t>
    </rPh>
    <rPh sb="8" eb="10">
      <t>ベツベツ</t>
    </rPh>
    <rPh sb="11" eb="14">
      <t>セイキュウショ</t>
    </rPh>
    <rPh sb="15" eb="17">
      <t>サクセイ</t>
    </rPh>
    <rPh sb="19" eb="20">
      <t>クダ</t>
    </rPh>
    <phoneticPr fontId="1"/>
  </si>
  <si>
    <t>安全協力費を頂きます。</t>
    <rPh sb="0" eb="2">
      <t>アンゼン</t>
    </rPh>
    <rPh sb="2" eb="4">
      <t>キョウリョク</t>
    </rPh>
    <rPh sb="4" eb="5">
      <t>ヒ</t>
    </rPh>
    <rPh sb="6" eb="7">
      <t>イタダ</t>
    </rPh>
    <phoneticPr fontId="1"/>
  </si>
  <si>
    <t>詳細については、必要に応じて明細書を添付して</t>
    <rPh sb="0" eb="2">
      <t>ショウサイ</t>
    </rPh>
    <rPh sb="8" eb="10">
      <t>ヒツヨウ</t>
    </rPh>
    <rPh sb="11" eb="12">
      <t>オウ</t>
    </rPh>
    <rPh sb="14" eb="17">
      <t>メイサイショ</t>
    </rPh>
    <rPh sb="18" eb="20">
      <t>テンプ</t>
    </rPh>
    <phoneticPr fontId="1"/>
  </si>
  <si>
    <t>下さい。</t>
    <rPh sb="0" eb="1">
      <t>クダ</t>
    </rPh>
    <phoneticPr fontId="1"/>
  </si>
  <si>
    <t>査定金額</t>
    <rPh sb="0" eb="2">
      <t>サテイ</t>
    </rPh>
    <rPh sb="2" eb="4">
      <t>キンガク</t>
    </rPh>
    <phoneticPr fontId="1"/>
  </si>
  <si>
    <t>契約残高</t>
    <rPh sb="0" eb="2">
      <t>ケイヤク</t>
    </rPh>
    <rPh sb="2" eb="4">
      <t>ザンダカ</t>
    </rPh>
    <phoneticPr fontId="1"/>
  </si>
  <si>
    <t>合　計</t>
    <rPh sb="0" eb="1">
      <t>ゴウ</t>
    </rPh>
    <rPh sb="2" eb="3">
      <t>ケイ</t>
    </rPh>
    <phoneticPr fontId="1"/>
  </si>
  <si>
    <t>手　　形</t>
    <rPh sb="0" eb="1">
      <t>テ</t>
    </rPh>
    <rPh sb="3" eb="4">
      <t>カタチ</t>
    </rPh>
    <phoneticPr fontId="1"/>
  </si>
  <si>
    <t>【税抜金額】</t>
    <rPh sb="1" eb="2">
      <t>ゼイ</t>
    </rPh>
    <rPh sb="2" eb="3">
      <t>ヌ</t>
    </rPh>
    <rPh sb="3" eb="5">
      <t>キンガク</t>
    </rPh>
    <phoneticPr fontId="1"/>
  </si>
  <si>
    <t>受付</t>
    <rPh sb="0" eb="2">
      <t>ウケツケ</t>
    </rPh>
    <phoneticPr fontId="1"/>
  </si>
  <si>
    <t>振込先</t>
    <rPh sb="0" eb="2">
      <t>フリコミ</t>
    </rPh>
    <rPh sb="2" eb="3">
      <t>サキ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</si>
  <si>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</si>
  <si>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</si>
  <si>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㊞</t>
    <phoneticPr fontId="1"/>
  </si>
  <si>
    <t xml:space="preserve">請　　求　　書　（契　約　用） </t>
    <phoneticPr fontId="1"/>
  </si>
  <si>
    <t>　氏　名</t>
    <rPh sb="1" eb="2">
      <t>シ</t>
    </rPh>
    <rPh sb="3" eb="4">
      <t>メイ</t>
    </rPh>
    <phoneticPr fontId="1"/>
  </si>
  <si>
    <t>　住　所</t>
    <rPh sb="1" eb="2">
      <t>スミ</t>
    </rPh>
    <rPh sb="3" eb="4">
      <t>ショ</t>
    </rPh>
    <phoneticPr fontId="1"/>
  </si>
  <si>
    <t>銀　行</t>
  </si>
  <si>
    <t>普　通</t>
  </si>
  <si>
    <t>(ﾌﾘｶﾞﾅ)</t>
    <phoneticPr fontId="1"/>
  </si>
  <si>
    <t>C.前月迄既済額</t>
    <rPh sb="2" eb="3">
      <t>マエ</t>
    </rPh>
    <rPh sb="3" eb="4">
      <t>ツキ</t>
    </rPh>
    <rPh sb="4" eb="5">
      <t>マデ</t>
    </rPh>
    <rPh sb="5" eb="7">
      <t>キサイ</t>
    </rPh>
    <rPh sb="7" eb="8">
      <t>ガク</t>
    </rPh>
    <phoneticPr fontId="1"/>
  </si>
  <si>
    <t>口座名義</t>
    <rPh sb="0" eb="2">
      <t>コウザ</t>
    </rPh>
    <rPh sb="2" eb="4">
      <t>メイギ</t>
    </rPh>
    <phoneticPr fontId="1" alignment="distributed"/>
  </si>
  <si>
    <t>下記の通りご請求致します。</t>
    <rPh sb="0" eb="2">
      <t>カキ</t>
    </rPh>
    <rPh sb="3" eb="4">
      <t>トオ</t>
    </rPh>
    <rPh sb="6" eb="8">
      <t>セイキュウ</t>
    </rPh>
    <rPh sb="8" eb="9">
      <t>イタ</t>
    </rPh>
    <phoneticPr fontId="1"/>
  </si>
  <si>
    <t>支　店</t>
  </si>
  <si>
    <t xml:space="preserve">〒   </t>
    <phoneticPr fontId="1"/>
  </si>
  <si>
    <t>請　　求　　書（契　約　外　用）</t>
    <rPh sb="0" eb="1">
      <t>ショウ</t>
    </rPh>
    <rPh sb="3" eb="4">
      <t>モトム</t>
    </rPh>
    <rPh sb="6" eb="7">
      <t>ショ</t>
    </rPh>
    <rPh sb="8" eb="9">
      <t>チギリ</t>
    </rPh>
    <rPh sb="10" eb="11">
      <t>ヤク</t>
    </rPh>
    <rPh sb="12" eb="13">
      <t>ガイ</t>
    </rPh>
    <rPh sb="14" eb="15">
      <t>ヨウ</t>
    </rPh>
    <phoneticPr fontId="1"/>
  </si>
  <si>
    <t>支店</t>
    <rPh sb="0" eb="2">
      <t>シテン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</si>
  <si>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</si>
  <si>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</si>
  <si>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</si>
  <si>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</si>
  <si>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</si>
  <si>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</si>
  <si>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それを過ぎての到着分は次の支払いとさせて頂き</t>
    <rPh sb="3" eb="4">
      <t>ス</t>
    </rPh>
    <rPh sb="7" eb="10">
      <t>トウチャクブン</t>
    </rPh>
    <rPh sb="11" eb="12">
      <t>ツギ</t>
    </rPh>
    <rPh sb="13" eb="15">
      <t>シハラ</t>
    </rPh>
    <rPh sb="20" eb="21">
      <t>イタダ</t>
    </rPh>
    <phoneticPr fontId="1"/>
  </si>
  <si>
    <t>詳細については、必要に応じて明細書を添付して下さい。</t>
    <rPh sb="0" eb="2">
      <t>ショウサイ</t>
    </rPh>
    <rPh sb="8" eb="10">
      <t>ヒツヨウ</t>
    </rPh>
    <rPh sb="11" eb="12">
      <t>オウ</t>
    </rPh>
    <rPh sb="14" eb="17">
      <t>メイサイショ</t>
    </rPh>
    <rPh sb="18" eb="20">
      <t>テンプ</t>
    </rPh>
    <rPh sb="22" eb="23">
      <t>クダ</t>
    </rPh>
    <phoneticPr fontId="1"/>
  </si>
  <si>
    <t>％</t>
    <phoneticPr fontId="1"/>
  </si>
  <si>
    <t xml:space="preserve"> 株式会社 酒井工務店　　　御中 </t>
    <rPh sb="1" eb="5">
      <t>カブシキガイシャ</t>
    </rPh>
    <rPh sb="6" eb="8">
      <t>サカイ</t>
    </rPh>
    <rPh sb="8" eb="11">
      <t>コウムテン</t>
    </rPh>
    <rPh sb="14" eb="16">
      <t>オンチュウ</t>
    </rPh>
    <phoneticPr fontId="1"/>
  </si>
  <si>
    <t>住　所</t>
    <rPh sb="0" eb="1">
      <t>スミ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</si>
  <si>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</si>
  <si>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〒</t>
    <phoneticPr fontId="1"/>
  </si>
  <si>
    <t>当社
現場担当者名</t>
    <rPh sb="0" eb="2">
      <t>トウシャ</t>
    </rPh>
    <rPh sb="3" eb="5">
      <t>ゲンバ</t>
    </rPh>
    <rPh sb="5" eb="8">
      <t>タントウシャ</t>
    </rPh>
    <rPh sb="8" eb="9">
      <t>メイ</t>
    </rPh>
    <phoneticPr fontId="1" alignment="distributed"/>
  </si>
  <si>
    <t>当社
現場担当者名</t>
    <rPh sb="0" eb="2">
      <t>トウシャ</t>
    </rPh>
    <rPh sb="3" eb="5">
      <t>ゲンバ</t>
    </rPh>
    <rPh sb="5" eb="8">
      <t>タントウシャ</t>
    </rPh>
    <rPh sb="8" eb="9">
      <t>メイ</t>
    </rPh>
    <phoneticPr fontId="1"/>
  </si>
  <si>
    <t>注文者用</t>
    <rPh sb="0" eb="2">
      <t>チュウモン</t>
    </rPh>
    <rPh sb="2" eb="3">
      <t>シャ</t>
    </rPh>
    <rPh sb="3" eb="4">
      <t>ヨウ</t>
    </rPh>
    <phoneticPr fontId="1"/>
  </si>
  <si>
    <t>契約金額が30万円を超える場合は、0.2％の</t>
    <rPh sb="0" eb="2">
      <t>ケイヤク</t>
    </rPh>
    <rPh sb="2" eb="4">
      <t>キンガク</t>
    </rPh>
    <rPh sb="7" eb="9">
      <t>マンエン</t>
    </rPh>
    <rPh sb="10" eb="11">
      <t>コ</t>
    </rPh>
    <rPh sb="13" eb="15">
      <t>バアイ</t>
    </rPh>
    <phoneticPr fontId="1"/>
  </si>
  <si>
    <r>
      <t xml:space="preserve">毎月末日締切の上、翌月 </t>
    </r>
    <r>
      <rPr>
        <b/>
        <u val="double"/>
        <sz val="11"/>
        <color rgb="FFFF0000"/>
        <rFont val="ＭＳ Ｐゴシック"/>
        <family val="3"/>
        <charset val="128"/>
        <scheme val="minor"/>
      </rPr>
      <t>5 日 迄</t>
    </r>
    <r>
      <rPr>
        <sz val="11"/>
        <color theme="1"/>
        <rFont val="ＭＳ Ｐゴシック"/>
        <family val="2"/>
        <charset val="128"/>
        <scheme val="minor"/>
      </rPr>
      <t>に必着の事。</t>
    </r>
    <rPh sb="0" eb="2">
      <t>マイツキ</t>
    </rPh>
    <rPh sb="2" eb="3">
      <t>マツ</t>
    </rPh>
    <rPh sb="3" eb="4">
      <t>ジツ</t>
    </rPh>
    <rPh sb="4" eb="6">
      <t>シメキリ</t>
    </rPh>
    <rPh sb="7" eb="8">
      <t>ウエ</t>
    </rPh>
    <rPh sb="9" eb="10">
      <t>ヨク</t>
    </rPh>
    <rPh sb="10" eb="11">
      <t>ツキ</t>
    </rPh>
    <rPh sb="14" eb="15">
      <t>ニチ</t>
    </rPh>
    <rPh sb="16" eb="17">
      <t>マデ</t>
    </rPh>
    <rPh sb="18" eb="20">
      <t>ヒッチャク</t>
    </rPh>
    <rPh sb="21" eb="22">
      <t>コト</t>
    </rPh>
    <phoneticPr fontId="1"/>
  </si>
  <si>
    <r>
      <t>毎月末日締切の上、翌月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b/>
        <u val="double"/>
        <sz val="11"/>
        <color rgb="FFFF0000"/>
        <rFont val="ＭＳ Ｐゴシック"/>
        <family val="3"/>
        <charset val="128"/>
        <scheme val="minor"/>
      </rPr>
      <t>5 日 迄</t>
    </r>
    <r>
      <rPr>
        <sz val="11"/>
        <color theme="1"/>
        <rFont val="ＭＳ Ｐゴシック"/>
        <family val="2"/>
        <charset val="128"/>
        <scheme val="minor"/>
      </rPr>
      <t>に必着の事。</t>
    </r>
    <rPh sb="0" eb="2">
      <t>マイツキ</t>
    </rPh>
    <rPh sb="2" eb="3">
      <t>マツ</t>
    </rPh>
    <rPh sb="3" eb="4">
      <t>ジツ</t>
    </rPh>
    <rPh sb="4" eb="6">
      <t>シメキリ</t>
    </rPh>
    <rPh sb="7" eb="8">
      <t>ウエ</t>
    </rPh>
    <rPh sb="9" eb="10">
      <t>ヨク</t>
    </rPh>
    <rPh sb="10" eb="11">
      <t>ツキ</t>
    </rPh>
    <rPh sb="14" eb="15">
      <t>ニチ</t>
    </rPh>
    <rPh sb="16" eb="17">
      <t>マデ</t>
    </rPh>
    <rPh sb="18" eb="20">
      <t>ヒッチャク</t>
    </rPh>
    <rPh sb="21" eb="22">
      <t>コト</t>
    </rPh>
    <phoneticPr fontId="1"/>
  </si>
  <si>
    <r>
      <t>ご記入の上、注文者用を</t>
    </r>
    <r>
      <rPr>
        <b/>
        <sz val="11"/>
        <color rgb="FFFF0000"/>
        <rFont val="ＭＳ Ｐゴシック"/>
        <family val="3"/>
        <charset val="128"/>
        <scheme val="minor"/>
      </rPr>
      <t xml:space="preserve"> 1 部</t>
    </r>
    <r>
      <rPr>
        <sz val="11"/>
        <color theme="1"/>
        <rFont val="ＭＳ Ｐゴシック"/>
        <family val="2"/>
        <charset val="128"/>
        <scheme val="minor"/>
      </rPr>
      <t>　提出して下さい。</t>
    </r>
    <rPh sb="1" eb="3">
      <t>キニュウ</t>
    </rPh>
    <rPh sb="4" eb="5">
      <t>ウエ</t>
    </rPh>
    <rPh sb="6" eb="8">
      <t>チュウモン</t>
    </rPh>
    <rPh sb="8" eb="9">
      <t>シャ</t>
    </rPh>
    <rPh sb="9" eb="10">
      <t>ヨウ</t>
    </rPh>
    <rPh sb="14" eb="15">
      <t>ブ</t>
    </rPh>
    <rPh sb="16" eb="18">
      <t>テイシュツ</t>
    </rPh>
    <rPh sb="20" eb="21">
      <t>クダ</t>
    </rPh>
    <phoneticPr fontId="1"/>
  </si>
  <si>
    <r>
      <t>請求書は、業者控・注文者用の</t>
    </r>
    <r>
      <rPr>
        <b/>
        <sz val="11"/>
        <color rgb="FFFF0000"/>
        <rFont val="ＭＳ Ｐゴシック"/>
        <family val="3"/>
        <charset val="128"/>
        <scheme val="minor"/>
      </rPr>
      <t>2枚1組</t>
    </r>
    <r>
      <rPr>
        <sz val="11"/>
        <color theme="1"/>
        <rFont val="ＭＳ Ｐゴシック"/>
        <family val="2"/>
        <charset val="128"/>
        <scheme val="minor"/>
      </rPr>
      <t>で、太枠内を</t>
    </r>
    <rPh sb="0" eb="3">
      <t>セイキュウショ</t>
    </rPh>
    <rPh sb="5" eb="7">
      <t>ギョウシャ</t>
    </rPh>
    <rPh sb="7" eb="8">
      <t>ヒカ</t>
    </rPh>
    <rPh sb="9" eb="11">
      <t>チュウモン</t>
    </rPh>
    <rPh sb="11" eb="12">
      <t>シャ</t>
    </rPh>
    <rPh sb="12" eb="13">
      <t>ヨウ</t>
    </rPh>
    <rPh sb="15" eb="16">
      <t>マイ</t>
    </rPh>
    <rPh sb="17" eb="18">
      <t>クミ</t>
    </rPh>
    <rPh sb="20" eb="22">
      <t>フトワク</t>
    </rPh>
    <rPh sb="22" eb="23">
      <t>ナイ</t>
    </rPh>
    <phoneticPr fontId="1"/>
  </si>
  <si>
    <r>
      <t xml:space="preserve">ご記入の上、注文者用を </t>
    </r>
    <r>
      <rPr>
        <b/>
        <sz val="11"/>
        <color rgb="FFFF0000"/>
        <rFont val="ＭＳ Ｐゴシック"/>
        <family val="2"/>
        <charset val="128"/>
        <scheme val="minor"/>
      </rPr>
      <t>1</t>
    </r>
    <r>
      <rPr>
        <b/>
        <sz val="11"/>
        <color rgb="FFFF0000"/>
        <rFont val="ＭＳ Ｐゴシック"/>
        <family val="3"/>
        <charset val="128"/>
        <scheme val="minor"/>
      </rPr>
      <t xml:space="preserve"> 部</t>
    </r>
    <r>
      <rPr>
        <sz val="11"/>
        <color theme="1"/>
        <rFont val="ＭＳ Ｐゴシック"/>
        <family val="2"/>
        <charset val="128"/>
        <scheme val="minor"/>
      </rPr>
      <t>　提出して下さい。</t>
    </r>
    <rPh sb="1" eb="3">
      <t>キニュウ</t>
    </rPh>
    <rPh sb="4" eb="5">
      <t>ウエ</t>
    </rPh>
    <rPh sb="6" eb="8">
      <t>チュウモン</t>
    </rPh>
    <rPh sb="8" eb="9">
      <t>シャ</t>
    </rPh>
    <rPh sb="9" eb="10">
      <t>ヨウ</t>
    </rPh>
    <rPh sb="14" eb="15">
      <t>ブ</t>
    </rPh>
    <rPh sb="16" eb="18">
      <t>テイシュツ</t>
    </rPh>
    <rPh sb="20" eb="21">
      <t>クダ</t>
    </rPh>
    <phoneticPr fontId="1"/>
  </si>
  <si>
    <r>
      <t>請求書は、業者控・注文者用の</t>
    </r>
    <r>
      <rPr>
        <b/>
        <sz val="11"/>
        <color rgb="FFFF0000"/>
        <rFont val="ＭＳ Ｐゴシック"/>
        <family val="3"/>
        <charset val="128"/>
        <scheme val="minor"/>
      </rPr>
      <t>2枚1組</t>
    </r>
    <r>
      <rPr>
        <sz val="11"/>
        <color theme="1"/>
        <rFont val="ＭＳ Ｐゴシック"/>
        <family val="3"/>
        <charset val="128"/>
        <scheme val="minor"/>
      </rPr>
      <t>で、太枠内を</t>
    </r>
    <rPh sb="0" eb="3">
      <t>セイキュウショ</t>
    </rPh>
    <rPh sb="5" eb="7">
      <t>ギョウシャ</t>
    </rPh>
    <rPh sb="7" eb="8">
      <t>ヒカ</t>
    </rPh>
    <rPh sb="9" eb="11">
      <t>チュウモン</t>
    </rPh>
    <rPh sb="11" eb="12">
      <t>シャ</t>
    </rPh>
    <rPh sb="12" eb="13">
      <t>ヨウ</t>
    </rPh>
    <rPh sb="15" eb="16">
      <t>マイ</t>
    </rPh>
    <rPh sb="17" eb="18">
      <t>クミ</t>
    </rPh>
    <rPh sb="20" eb="22">
      <t>フトワク</t>
    </rPh>
    <rPh sb="22" eb="23">
      <t>ナイ</t>
    </rPh>
    <phoneticPr fontId="1"/>
  </si>
  <si>
    <r>
      <t xml:space="preserve">ご記入の上、注文者用を </t>
    </r>
    <r>
      <rPr>
        <b/>
        <sz val="11"/>
        <color rgb="FFFF0000"/>
        <rFont val="ＭＳ Ｐゴシック"/>
        <family val="3"/>
        <charset val="128"/>
        <scheme val="minor"/>
      </rPr>
      <t>1 部</t>
    </r>
    <r>
      <rPr>
        <sz val="11"/>
        <color theme="1"/>
        <rFont val="ＭＳ Ｐゴシック"/>
        <family val="3"/>
        <charset val="128"/>
        <scheme val="minor"/>
      </rPr>
      <t>　提出して下さい。</t>
    </r>
    <rPh sb="1" eb="3">
      <t>キニュウ</t>
    </rPh>
    <rPh sb="4" eb="5">
      <t>ウエ</t>
    </rPh>
    <rPh sb="6" eb="8">
      <t>チュウモン</t>
    </rPh>
    <rPh sb="8" eb="9">
      <t>シャ</t>
    </rPh>
    <rPh sb="9" eb="10">
      <t>ヨウ</t>
    </rPh>
    <rPh sb="14" eb="15">
      <t>ブ</t>
    </rPh>
    <rPh sb="16" eb="18">
      <t>テイシュツ</t>
    </rPh>
    <rPh sb="20" eb="21">
      <t>クダ</t>
    </rPh>
    <phoneticPr fontId="1"/>
  </si>
  <si>
    <t>査定金額（税抜）</t>
    <rPh sb="0" eb="2">
      <t>サテイ</t>
    </rPh>
    <rPh sb="2" eb="4">
      <t>キンガク</t>
    </rPh>
    <rPh sb="5" eb="6">
      <t>ゼイ</t>
    </rPh>
    <rPh sb="6" eb="7">
      <t>ヌキ</t>
    </rPh>
    <phoneticPr fontId="1"/>
  </si>
  <si>
    <t>相　　殺</t>
    <rPh sb="0" eb="1">
      <t>アイ</t>
    </rPh>
    <rPh sb="3" eb="4">
      <t>サッ</t>
    </rPh>
    <phoneticPr fontId="1"/>
  </si>
  <si>
    <t>安全協力費</t>
    <rPh sb="0" eb="2">
      <t>アンゼン</t>
    </rPh>
    <rPh sb="2" eb="5">
      <t>キョウリョクヒ</t>
    </rPh>
    <phoneticPr fontId="1"/>
  </si>
  <si>
    <t>%</t>
    <phoneticPr fontId="1"/>
  </si>
  <si>
    <t>支払
方法</t>
    <rPh sb="0" eb="2">
      <t>シハライ</t>
    </rPh>
    <rPh sb="3" eb="5">
      <t>ホウホウ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</si>
  <si>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</si>
  <si>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支 払 額</t>
    <rPh sb="0" eb="1">
      <t>シ</t>
    </rPh>
    <rPh sb="2" eb="3">
      <t>バライ</t>
    </rPh>
    <rPh sb="4" eb="5">
      <t>ガク</t>
    </rPh>
    <phoneticPr fontId="1"/>
  </si>
  <si>
    <t>現 金</t>
    <rPh sb="0" eb="1">
      <t>ゲン</t>
    </rPh>
    <rPh sb="2" eb="3">
      <t>キン</t>
    </rPh>
    <phoneticPr fontId="1"/>
  </si>
  <si>
    <t>手 形</t>
    <rPh sb="0" eb="1">
      <t>テ</t>
    </rPh>
    <rPh sb="2" eb="3">
      <t>カタ</t>
    </rPh>
    <phoneticPr fontId="1"/>
  </si>
  <si>
    <t>査定金額（税抜）</t>
    <rPh sb="0" eb="2">
      <t>サテイ</t>
    </rPh>
    <rPh sb="2" eb="4">
      <t>キンガク</t>
    </rPh>
    <rPh sb="5" eb="6">
      <t>ゼイ</t>
    </rPh>
    <rPh sb="6" eb="7">
      <t>ヌ</t>
    </rPh>
    <phoneticPr fontId="1"/>
  </si>
  <si>
    <t>支 払 額</t>
    <rPh sb="0" eb="1">
      <t>シ</t>
    </rPh>
    <rPh sb="2" eb="3">
      <t>バライ</t>
    </rPh>
    <rPh sb="4" eb="5">
      <t>ガク</t>
    </rPh>
    <phoneticPr fontId="1"/>
  </si>
  <si>
    <t>支払
方法</t>
    <rPh sb="0" eb="2">
      <t>シハライ</t>
    </rPh>
    <rPh sb="3" eb="5">
      <t>ホウホウ</t>
    </rPh>
    <phoneticPr fontId="1"/>
  </si>
  <si>
    <t>現　　金</t>
    <rPh sb="0" eb="1">
      <t>ウツツ</t>
    </rPh>
    <rPh sb="3" eb="4">
      <t>キン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</si>
  <si>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ヒ</t>
    </rPh>
    <phoneticPr fontId="1"/>
  </si>
  <si>
    <t>令和　　　年　　　　月　　　　日</t>
    <rPh sb="0" eb="1">
      <t>レイ</t>
    </rPh>
    <rPh sb="1" eb="2">
      <t>ワ</t>
    </rPh>
    <rPh sb="5" eb="6">
      <t>ネン</t>
    </rPh>
    <rPh sb="10" eb="11">
      <t>ツキ</t>
    </rPh>
    <rPh sb="15" eb="16">
      <t>ヒ</t>
    </rPh>
    <phoneticPr fontId="1"/>
  </si>
  <si>
    <t>令和　○　年　○　月　○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</si>
  <si>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登録場号</t>
    <rPh sb="0" eb="2">
      <t>トウロク</t>
    </rPh>
    <rPh sb="2" eb="3">
      <t>バ</t>
    </rPh>
    <rPh sb="3" eb="4">
      <t>ゴウ</t>
    </rPh>
    <phoneticPr fontId="1" alignment="distributed"/>
  </si>
  <si>
    <t>経理</t>
    <rPh sb="0" eb="2">
      <t>ケイリ</t>
    </rPh>
    <phoneticPr fontId="1"/>
  </si>
  <si>
    <t>担当者</t>
    <rPh sb="0" eb="3">
      <t>タントウシャ</t>
    </rPh>
    <phoneticPr fontId="1"/>
  </si>
  <si>
    <t>受付</t>
    <rPh sb="0" eb="2">
      <t>ウケツケ</t>
    </rPh>
    <phoneticPr fontId="1"/>
  </si>
  <si>
    <t>FAX 番号</t>
    <rPh sb="4" eb="6">
      <t>バンゴウ</t>
    </rPh>
    <phoneticPr fontId="1"/>
  </si>
  <si>
    <t>ＦＡＸ 番号</t>
    <rPh sb="4" eb="6">
      <t>バンゴウ</t>
    </rPh>
    <phoneticPr fontId="1"/>
  </si>
  <si>
    <t>　ＦＡＸ 番号</t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</si>
</sst>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;[Red]\-#,###"/>
    <numFmt numFmtId="177" formatCode="#,###"/>
    <numFmt numFmtId="178" formatCode="0_);[Red]\(0\)"/>
    <numFmt numFmtId="179" formatCode="####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02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40" xfId="0" applyBorder="1">
      <alignment vertical="center"/>
    </xf>
    <xf numFmtId="0" fontId="12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3" fillId="0" borderId="0" xfId="0" applyFo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0" fillId="0" borderId="52" xfId="1" applyFont="1" applyBorder="1" applyAlignment="1">
      <alignment vertical="center"/>
    </xf>
    <xf numFmtId="38" fontId="0" fillId="0" borderId="53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38" fontId="0" fillId="0" borderId="5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21" xfId="1" applyFont="1" applyBorder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3" xfId="0" applyBorder="1">
      <alignment vertical="center"/>
    </xf>
    <xf numFmtId="0" fontId="0" fillId="0" borderId="56" xfId="0" applyBorder="1" applyAlignment="1">
      <alignment horizontal="center" vertical="center"/>
    </xf>
    <xf numFmtId="38" fontId="0" fillId="0" borderId="57" xfId="1" applyFont="1" applyBorder="1">
      <alignment vertical="center"/>
    </xf>
    <xf numFmtId="38" fontId="0" fillId="0" borderId="57" xfId="1" applyFont="1" applyBorder="1" applyAlignment="1">
      <alignment horizontal="center" vertical="center"/>
    </xf>
    <xf numFmtId="38" fontId="0" fillId="0" borderId="45" xfId="1" applyFont="1" applyBorder="1">
      <alignment vertical="center"/>
    </xf>
    <xf numFmtId="0" fontId="0" fillId="0" borderId="58" xfId="0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6" xfId="0" applyBorder="1">
      <alignment vertical="center"/>
    </xf>
    <xf numFmtId="0" fontId="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0" fillId="0" borderId="5" xfId="0" applyBorder="1" applyAlignment="1" applyProtection="1">
      <alignment horizontal="left" vertical="center"/>
    </xf>
    <xf numFmtId="38" fontId="0" fillId="0" borderId="5" xfId="1" applyFont="1" applyBorder="1" applyAlignment="1" applyProtection="1">
      <alignment horizontal="right" vertical="center"/>
    </xf>
    <xf numFmtId="38" fontId="0" fillId="0" borderId="21" xfId="1" applyFont="1" applyBorder="1" applyAlignment="1" applyProtection="1">
      <alignment horizontal="right" vertical="center"/>
    </xf>
    <xf numFmtId="0" fontId="0" fillId="0" borderId="3" xfId="0" applyBorder="1" applyAlignment="1" applyProtection="1">
      <alignment horizontal="left" vertical="center"/>
    </xf>
    <xf numFmtId="38" fontId="0" fillId="0" borderId="22" xfId="1" applyFont="1" applyBorder="1" applyAlignment="1" applyProtection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horizontal="right" vertical="center" shrinkToFit="1"/>
    </xf>
    <xf numFmtId="177" fontId="0" fillId="0" borderId="21" xfId="1" applyNumberFormat="1" applyFont="1" applyBorder="1" applyAlignment="1">
      <alignment horizontal="right" vertical="center" shrinkToFit="1"/>
    </xf>
    <xf numFmtId="177" fontId="0" fillId="0" borderId="3" xfId="0" applyNumberFormat="1" applyBorder="1" applyAlignment="1">
      <alignment vertical="center" shrinkToFit="1"/>
    </xf>
    <xf numFmtId="177" fontId="0" fillId="0" borderId="3" xfId="1" applyNumberFormat="1" applyFont="1" applyBorder="1" applyAlignment="1">
      <alignment horizontal="right" vertical="center" shrinkToFit="1"/>
    </xf>
    <xf numFmtId="177" fontId="0" fillId="0" borderId="22" xfId="1" applyNumberFormat="1" applyFont="1" applyBorder="1" applyAlignment="1">
      <alignment horizontal="right" vertical="center" shrinkToFit="1"/>
    </xf>
    <xf numFmtId="0" fontId="9" fillId="0" borderId="27" xfId="0" applyFont="1" applyBorder="1" applyAlignment="1">
      <alignment horizontal="center" vertical="top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/>
    <xf numFmtId="0" fontId="9" fillId="0" borderId="31" xfId="0" applyFont="1" applyBorder="1" applyAlignment="1"/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38" fontId="0" fillId="0" borderId="5" xfId="1" applyFont="1" applyBorder="1" applyAlignment="1" applyProtection="1">
      <alignment horizontal="center" vertical="center" shrinkToFit="1"/>
      <protection locked="0"/>
    </xf>
    <xf numFmtId="38" fontId="0" fillId="0" borderId="57" xfId="1" applyFont="1" applyBorder="1" applyAlignment="1" applyProtection="1">
      <alignment horizontal="center" vertical="center" shrinkToFit="1"/>
      <protection locked="0"/>
    </xf>
    <xf numFmtId="38" fontId="0" fillId="0" borderId="5" xfId="1" applyFont="1" applyBorder="1" applyAlignment="1" applyProtection="1">
      <alignment vertical="center" shrinkToFit="1"/>
      <protection locked="0"/>
    </xf>
    <xf numFmtId="38" fontId="0" fillId="0" borderId="57" xfId="1" applyFont="1" applyBorder="1" applyAlignment="1" applyProtection="1">
      <alignment vertical="center" shrinkToFit="1"/>
      <protection locked="0"/>
    </xf>
    <xf numFmtId="176" fontId="0" fillId="0" borderId="21" xfId="1" applyNumberFormat="1" applyFont="1" applyBorder="1" applyAlignment="1">
      <alignment vertical="center" shrinkToFit="1"/>
    </xf>
    <xf numFmtId="176" fontId="0" fillId="0" borderId="45" xfId="1" applyNumberFormat="1" applyFont="1" applyBorder="1" applyAlignment="1">
      <alignment vertical="center" shrinkToFit="1"/>
    </xf>
    <xf numFmtId="177" fontId="0" fillId="0" borderId="59" xfId="0" applyNumberFormat="1" applyBorder="1" applyAlignment="1">
      <alignment horizontal="center" vertical="center" shrinkToFit="1"/>
    </xf>
    <xf numFmtId="177" fontId="0" fillId="0" borderId="55" xfId="0" applyNumberFormat="1" applyBorder="1" applyAlignment="1">
      <alignment horizontal="center" vertical="center" shrinkToFit="1"/>
    </xf>
    <xf numFmtId="177" fontId="0" fillId="0" borderId="60" xfId="0" applyNumberFormat="1" applyBorder="1" applyAlignment="1">
      <alignment horizontal="center" vertical="center" shrinkToFit="1"/>
    </xf>
    <xf numFmtId="177" fontId="0" fillId="0" borderId="61" xfId="0" applyNumberFormat="1" applyBorder="1" applyAlignment="1">
      <alignment horizontal="center" vertical="center" shrinkToFit="1"/>
    </xf>
    <xf numFmtId="177" fontId="0" fillId="0" borderId="5" xfId="1" applyNumberFormat="1" applyFont="1" applyBorder="1" applyAlignment="1">
      <alignment horizontal="center" vertical="center" shrinkToFit="1"/>
    </xf>
    <xf numFmtId="177" fontId="0" fillId="0" borderId="3" xfId="1" applyNumberFormat="1" applyFont="1" applyBorder="1" applyAlignment="1">
      <alignment horizontal="center" vertical="center" shrinkToFit="1"/>
    </xf>
    <xf numFmtId="177" fontId="0" fillId="0" borderId="5" xfId="1" applyNumberFormat="1" applyFont="1" applyBorder="1" applyAlignment="1">
      <alignment vertical="center" shrinkToFit="1"/>
    </xf>
    <xf numFmtId="177" fontId="0" fillId="0" borderId="3" xfId="1" applyNumberFormat="1" applyFont="1" applyBorder="1" applyAlignment="1">
      <alignment vertical="center" shrinkToFit="1"/>
    </xf>
    <xf numFmtId="177" fontId="0" fillId="0" borderId="21" xfId="1" applyNumberFormat="1" applyFont="1" applyBorder="1" applyAlignment="1">
      <alignment vertical="center" shrinkToFit="1"/>
    </xf>
    <xf numFmtId="177" fontId="0" fillId="0" borderId="22" xfId="1" applyNumberFormat="1" applyFont="1" applyBorder="1" applyAlignment="1">
      <alignment vertical="center" shrinkToFit="1"/>
    </xf>
    <xf numFmtId="176" fontId="0" fillId="0" borderId="53" xfId="1" applyNumberFormat="1" applyFont="1" applyBorder="1" applyAlignment="1">
      <alignment vertical="center" shrinkToFit="1"/>
    </xf>
    <xf numFmtId="176" fontId="0" fillId="0" borderId="33" xfId="1" applyNumberFormat="1" applyFont="1" applyBorder="1" applyAlignment="1">
      <alignment horizontal="right" vertical="center" shrinkToFit="1"/>
    </xf>
    <xf numFmtId="0" fontId="0" fillId="0" borderId="5" xfId="0" applyBorder="1" applyAlignment="1" applyProtection="1">
      <alignment horizontal="left" vertical="center" shrinkToFit="1"/>
      <protection locked="0"/>
    </xf>
    <xf numFmtId="38" fontId="0" fillId="0" borderId="5" xfId="1" applyFont="1" applyBorder="1" applyAlignment="1" applyProtection="1">
      <alignment horizontal="right" vertical="center" shrinkToFit="1"/>
      <protection locked="0"/>
    </xf>
    <xf numFmtId="176" fontId="0" fillId="0" borderId="21" xfId="1" applyNumberFormat="1" applyFont="1" applyBorder="1" applyAlignment="1">
      <alignment horizontal="right" vertical="center" shrinkToFit="1"/>
    </xf>
    <xf numFmtId="0" fontId="0" fillId="0" borderId="3" xfId="0" applyBorder="1" applyAlignment="1" applyProtection="1">
      <alignment horizontal="left" vertical="center" shrinkToFit="1"/>
      <protection locked="0"/>
    </xf>
    <xf numFmtId="176" fontId="0" fillId="0" borderId="22" xfId="1" applyNumberFormat="1" applyFont="1" applyBorder="1" applyAlignment="1">
      <alignment horizontal="right" vertical="center" shrinkToFit="1"/>
    </xf>
    <xf numFmtId="176" fontId="0" fillId="0" borderId="47" xfId="1" applyNumberFormat="1" applyFont="1" applyBorder="1" applyAlignment="1">
      <alignment horizontal="right" vertical="center" shrinkToFit="1"/>
    </xf>
    <xf numFmtId="0" fontId="0" fillId="0" borderId="5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7" fillId="2" borderId="7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/>
    </xf>
    <xf numFmtId="177" fontId="17" fillId="2" borderId="7" xfId="0" applyNumberFormat="1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shrinkToFit="1"/>
    </xf>
    <xf numFmtId="177" fontId="17" fillId="2" borderId="14" xfId="0" applyNumberFormat="1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65" xfId="0" applyFont="1" applyBorder="1" applyAlignment="1" applyProtection="1">
      <alignment horizontal="left" vertical="center" indent="1" shrinkToFit="1"/>
      <protection locked="0"/>
    </xf>
    <xf numFmtId="0" fontId="9" fillId="0" borderId="20" xfId="0" applyFont="1" applyBorder="1" applyAlignment="1" applyProtection="1">
      <alignment horizontal="left" vertical="center" indent="1" shrinkToFit="1"/>
      <protection locked="0"/>
    </xf>
    <xf numFmtId="0" fontId="9" fillId="0" borderId="53" xfId="0" applyFont="1" applyBorder="1" applyAlignment="1" applyProtection="1">
      <alignment horizontal="left" vertical="center" indent="1" shrinkToFit="1"/>
      <protection locked="0"/>
    </xf>
    <xf numFmtId="0" fontId="0" fillId="0" borderId="0" xfId="0" applyAlignment="1">
      <alignment horizontal="center"/>
    </xf>
    <xf numFmtId="0" fontId="0" fillId="0" borderId="20" xfId="0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indent="1" shrinkToFit="1"/>
      <protection locked="0"/>
    </xf>
    <xf numFmtId="0" fontId="9" fillId="0" borderId="63" xfId="0" applyFont="1" applyBorder="1" applyAlignment="1" applyProtection="1">
      <alignment horizontal="left" vertical="center" indent="1" shrinkToFit="1"/>
      <protection locked="0"/>
    </xf>
    <xf numFmtId="0" fontId="7" fillId="0" borderId="5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2" borderId="7" xfId="1" applyNumberFormat="1" applyFont="1" applyFill="1" applyBorder="1" applyAlignment="1">
      <alignment horizontal="right" vertical="center" shrinkToFit="1"/>
    </xf>
    <xf numFmtId="176" fontId="0" fillId="2" borderId="14" xfId="1" applyNumberFormat="1" applyFont="1" applyFill="1" applyBorder="1" applyAlignment="1">
      <alignment horizontal="right" vertical="center" shrinkToFit="1"/>
    </xf>
    <xf numFmtId="0" fontId="9" fillId="0" borderId="34" xfId="0" applyFont="1" applyBorder="1" applyAlignment="1" applyProtection="1">
      <alignment horizontal="left" vertical="center" indent="1" shrinkToFit="1"/>
      <protection locked="0"/>
    </xf>
    <xf numFmtId="0" fontId="9" fillId="0" borderId="52" xfId="0" applyFont="1" applyBorder="1" applyAlignment="1" applyProtection="1">
      <alignment horizontal="left" vertical="center" indent="1" shrinkToFit="1"/>
      <protection locked="0"/>
    </xf>
    <xf numFmtId="0" fontId="9" fillId="0" borderId="19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63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6" fillId="0" borderId="63" xfId="0" applyFont="1" applyBorder="1" applyAlignment="1">
      <alignment horizontal="center" vertical="center"/>
    </xf>
    <xf numFmtId="0" fontId="16" fillId="0" borderId="63" xfId="0" applyFont="1" applyBorder="1" applyAlignment="1">
      <alignment vertical="center"/>
    </xf>
    <xf numFmtId="0" fontId="9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178" fontId="4" fillId="0" borderId="0" xfId="0" applyNumberFormat="1" applyFont="1" applyBorder="1" applyAlignment="1" applyProtection="1">
      <alignment horizontal="center" vertical="center" shrinkToFit="1"/>
      <protection locked="0"/>
    </xf>
    <xf numFmtId="178" fontId="4" fillId="0" borderId="63" xfId="0" applyNumberFormat="1" applyFont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8" xfId="1" applyNumberFormat="1" applyFont="1" applyBorder="1" applyAlignment="1">
      <alignment horizontal="right" vertical="center" shrinkToFit="1"/>
    </xf>
    <xf numFmtId="176" fontId="0" fillId="0" borderId="16" xfId="1" applyNumberFormat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9" xfId="1" applyNumberFormat="1" applyFont="1" applyBorder="1" applyAlignment="1">
      <alignment horizontal="right" vertical="center" shrinkToFit="1"/>
    </xf>
    <xf numFmtId="176" fontId="0" fillId="0" borderId="18" xfId="1" applyNumberFormat="1" applyFont="1" applyBorder="1" applyAlignment="1">
      <alignment horizontal="right" vertical="center" shrinkToFit="1"/>
    </xf>
    <xf numFmtId="0" fontId="0" fillId="0" borderId="2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38" fontId="0" fillId="0" borderId="8" xfId="1" applyFont="1" applyBorder="1" applyAlignment="1" applyProtection="1">
      <alignment horizontal="right" vertical="center" shrinkToFit="1"/>
      <protection locked="0"/>
    </xf>
    <xf numFmtId="38" fontId="0" fillId="0" borderId="30" xfId="1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38" fontId="0" fillId="0" borderId="9" xfId="1" applyFont="1" applyBorder="1" applyAlignment="1" applyProtection="1">
      <alignment horizontal="right" vertical="center" shrinkToFit="1"/>
      <protection locked="0"/>
    </xf>
    <xf numFmtId="38" fontId="0" fillId="0" borderId="37" xfId="1" applyFont="1" applyBorder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center" vertical="center"/>
    </xf>
    <xf numFmtId="0" fontId="9" fillId="0" borderId="34" xfId="0" applyFont="1" applyBorder="1" applyAlignment="1" applyProtection="1">
      <alignment horizontal="left" vertical="center" indent="1"/>
    </xf>
    <xf numFmtId="0" fontId="9" fillId="0" borderId="52" xfId="0" applyFont="1" applyBorder="1" applyAlignment="1" applyProtection="1">
      <alignment horizontal="left" vertical="center" indent="1"/>
    </xf>
    <xf numFmtId="0" fontId="4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indent="1"/>
    </xf>
    <xf numFmtId="0" fontId="9" fillId="0" borderId="63" xfId="0" applyFont="1" applyBorder="1" applyAlignment="1" applyProtection="1">
      <alignment horizontal="left" vertical="center" indent="1"/>
    </xf>
    <xf numFmtId="0" fontId="9" fillId="0" borderId="23" xfId="0" applyFont="1" applyBorder="1" applyAlignment="1" applyProtection="1">
      <alignment horizontal="left" vertical="center" wrapText="1" indent="1"/>
    </xf>
    <xf numFmtId="0" fontId="0" fillId="0" borderId="23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16" fillId="0" borderId="63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63" xfId="0" applyFont="1" applyBorder="1" applyAlignment="1" applyProtection="1">
      <alignment horizontal="center" vertical="center" shrinkToFit="1"/>
    </xf>
    <xf numFmtId="0" fontId="9" fillId="0" borderId="65" xfId="0" applyFont="1" applyBorder="1" applyAlignment="1" applyProtection="1">
      <alignment horizontal="left" vertical="center" indent="1"/>
    </xf>
    <xf numFmtId="0" fontId="9" fillId="0" borderId="20" xfId="0" applyFont="1" applyBorder="1" applyAlignment="1" applyProtection="1">
      <alignment horizontal="left" vertical="center" indent="1"/>
    </xf>
    <xf numFmtId="0" fontId="9" fillId="0" borderId="53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63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53" xfId="0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/>
    </xf>
    <xf numFmtId="38" fontId="0" fillId="2" borderId="7" xfId="1" applyFont="1" applyFill="1" applyBorder="1" applyAlignment="1">
      <alignment horizontal="right" vertical="center"/>
    </xf>
    <xf numFmtId="38" fontId="0" fillId="2" borderId="14" xfId="1" applyFont="1" applyFill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0" fontId="0" fillId="0" borderId="15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38" fontId="0" fillId="0" borderId="8" xfId="1" applyFont="1" applyBorder="1" applyAlignment="1" applyProtection="1">
      <alignment horizontal="right" vertical="center"/>
    </xf>
    <xf numFmtId="38" fontId="0" fillId="0" borderId="30" xfId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38" fontId="0" fillId="0" borderId="9" xfId="1" applyFont="1" applyBorder="1" applyAlignment="1" applyProtection="1">
      <alignment horizontal="right" vertical="center"/>
    </xf>
    <xf numFmtId="38" fontId="0" fillId="0" borderId="37" xfId="1" applyFont="1" applyBorder="1" applyAlignment="1" applyProtection="1">
      <alignment horizontal="right" vertical="center"/>
    </xf>
    <xf numFmtId="0" fontId="0" fillId="0" borderId="3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shrinkToFit="1"/>
    </xf>
    <xf numFmtId="177" fontId="0" fillId="0" borderId="30" xfId="0" applyNumberFormat="1" applyBorder="1" applyAlignment="1">
      <alignment horizontal="center" vertical="center" shrinkToFit="1"/>
    </xf>
    <xf numFmtId="177" fontId="0" fillId="0" borderId="8" xfId="1" applyNumberFormat="1" applyFont="1" applyBorder="1" applyAlignment="1">
      <alignment horizontal="right" vertical="center" shrinkToFit="1"/>
    </xf>
    <xf numFmtId="177" fontId="0" fillId="0" borderId="30" xfId="1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69" xfId="1" applyFont="1" applyBorder="1" applyAlignment="1">
      <alignment horizontal="center" vertical="center"/>
    </xf>
    <xf numFmtId="38" fontId="3" fillId="0" borderId="71" xfId="1" applyFon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 shrinkToFit="1"/>
    </xf>
    <xf numFmtId="177" fontId="0" fillId="0" borderId="37" xfId="0" applyNumberFormat="1" applyBorder="1" applyAlignment="1">
      <alignment horizontal="center" vertical="center" shrinkToFit="1"/>
    </xf>
    <xf numFmtId="177" fontId="0" fillId="0" borderId="9" xfId="1" applyNumberFormat="1" applyFont="1" applyBorder="1" applyAlignment="1">
      <alignment horizontal="right" vertical="center" shrinkToFit="1"/>
    </xf>
    <xf numFmtId="177" fontId="0" fillId="0" borderId="37" xfId="1" applyNumberFormat="1" applyFont="1" applyBorder="1" applyAlignment="1">
      <alignment horizontal="right" vertical="center" shrinkToFit="1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50" xfId="1" applyNumberFormat="1" applyFont="1" applyBorder="1" applyAlignment="1">
      <alignment horizontal="right" vertical="center" shrinkToFit="1"/>
    </xf>
    <xf numFmtId="176" fontId="0" fillId="0" borderId="34" xfId="1" applyNumberFormat="1" applyFont="1" applyBorder="1" applyAlignment="1">
      <alignment horizontal="right" vertical="center" shrinkToFit="1"/>
    </xf>
    <xf numFmtId="0" fontId="0" fillId="0" borderId="8" xfId="0" applyBorder="1" applyAlignment="1">
      <alignment horizontal="center" vertical="center"/>
    </xf>
    <xf numFmtId="179" fontId="4" fillId="0" borderId="23" xfId="1" applyNumberFormat="1" applyFont="1" applyBorder="1" applyAlignment="1">
      <alignment horizontal="center" vertical="center" shrinkToFit="1"/>
    </xf>
    <xf numFmtId="179" fontId="4" fillId="0" borderId="0" xfId="1" applyNumberFormat="1" applyFont="1" applyBorder="1" applyAlignment="1">
      <alignment horizontal="center" vertical="center" shrinkToFit="1"/>
    </xf>
    <xf numFmtId="179" fontId="4" fillId="0" borderId="63" xfId="1" applyNumberFormat="1" applyFont="1" applyBorder="1" applyAlignment="1">
      <alignment horizontal="center" vertical="center" shrinkToFit="1"/>
    </xf>
    <xf numFmtId="177" fontId="9" fillId="0" borderId="65" xfId="0" applyNumberFormat="1" applyFont="1" applyBorder="1" applyAlignment="1">
      <alignment horizontal="left" vertical="center" indent="1" shrinkToFit="1"/>
    </xf>
    <xf numFmtId="177" fontId="9" fillId="0" borderId="20" xfId="0" applyNumberFormat="1" applyFont="1" applyBorder="1" applyAlignment="1">
      <alignment horizontal="left" vertical="center" indent="1" shrinkToFit="1"/>
    </xf>
    <xf numFmtId="177" fontId="9" fillId="0" borderId="53" xfId="0" applyNumberFormat="1" applyFont="1" applyBorder="1" applyAlignment="1">
      <alignment horizontal="left" vertical="center" indent="1" shrinkToFit="1"/>
    </xf>
    <xf numFmtId="177" fontId="0" fillId="0" borderId="23" xfId="0" applyNumberForma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177" fontId="0" fillId="0" borderId="63" xfId="0" applyNumberFormat="1" applyBorder="1" applyAlignment="1">
      <alignment horizontal="center" vertical="center" shrinkToFit="1"/>
    </xf>
    <xf numFmtId="177" fontId="4" fillId="0" borderId="65" xfId="0" applyNumberFormat="1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horizontal="center" vertical="center" shrinkToFit="1"/>
    </xf>
    <xf numFmtId="177" fontId="4" fillId="0" borderId="53" xfId="0" applyNumberFormat="1" applyFont="1" applyBorder="1" applyAlignment="1">
      <alignment horizontal="center" vertical="center" shrinkToFit="1"/>
    </xf>
    <xf numFmtId="177" fontId="9" fillId="0" borderId="34" xfId="0" applyNumberFormat="1" applyFont="1" applyBorder="1" applyAlignment="1">
      <alignment horizontal="left" vertical="center" indent="1" shrinkToFit="1"/>
    </xf>
    <xf numFmtId="177" fontId="9" fillId="0" borderId="52" xfId="0" applyNumberFormat="1" applyFont="1" applyBorder="1" applyAlignment="1">
      <alignment horizontal="left" vertical="center" indent="1" shrinkToFit="1"/>
    </xf>
    <xf numFmtId="177" fontId="4" fillId="0" borderId="28" xfId="0" applyNumberFormat="1" applyFont="1" applyBorder="1" applyAlignment="1">
      <alignment horizontal="center" vertical="center" shrinkToFit="1"/>
    </xf>
    <xf numFmtId="177" fontId="5" fillId="0" borderId="29" xfId="0" applyNumberFormat="1" applyFont="1" applyBorder="1" applyAlignment="1">
      <alignment horizontal="center" vertical="center" shrinkToFit="1"/>
    </xf>
    <xf numFmtId="177" fontId="5" fillId="0" borderId="39" xfId="0" applyNumberFormat="1" applyFont="1" applyBorder="1" applyAlignment="1">
      <alignment horizontal="center" vertical="center" shrinkToFit="1"/>
    </xf>
    <xf numFmtId="177" fontId="5" fillId="0" borderId="19" xfId="0" applyNumberFormat="1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center" vertical="center" shrinkToFit="1"/>
    </xf>
    <xf numFmtId="177" fontId="5" fillId="0" borderId="24" xfId="0" applyNumberFormat="1" applyFont="1" applyBorder="1" applyAlignment="1">
      <alignment horizontal="center" vertical="center" shrinkToFit="1"/>
    </xf>
    <xf numFmtId="177" fontId="0" fillId="0" borderId="41" xfId="0" applyNumberFormat="1" applyBorder="1" applyAlignment="1">
      <alignment horizontal="center" vertical="center" shrinkToFit="1"/>
    </xf>
    <xf numFmtId="177" fontId="0" fillId="0" borderId="33" xfId="0" applyNumberFormat="1" applyBorder="1" applyAlignment="1">
      <alignment horizontal="center" vertical="center" shrinkToFit="1"/>
    </xf>
    <xf numFmtId="177" fontId="9" fillId="0" borderId="23" xfId="0" applyNumberFormat="1" applyFont="1" applyBorder="1" applyAlignment="1">
      <alignment horizontal="left" vertical="center" indent="1" shrinkToFit="1"/>
    </xf>
    <xf numFmtId="177" fontId="9" fillId="0" borderId="0" xfId="0" applyNumberFormat="1" applyFont="1" applyBorder="1" applyAlignment="1">
      <alignment horizontal="left" vertical="center" indent="1" shrinkToFit="1"/>
    </xf>
    <xf numFmtId="177" fontId="9" fillId="0" borderId="63" xfId="0" applyNumberFormat="1" applyFont="1" applyBorder="1" applyAlignment="1">
      <alignment horizontal="left" vertical="center" indent="1" shrinkToFit="1"/>
    </xf>
    <xf numFmtId="177" fontId="0" fillId="0" borderId="23" xfId="0" applyNumberFormat="1" applyBorder="1" applyAlignment="1">
      <alignment horizontal="left" vertical="center" indent="1" shrinkToFit="1"/>
    </xf>
    <xf numFmtId="177" fontId="0" fillId="0" borderId="0" xfId="0" applyNumberFormat="1" applyBorder="1" applyAlignment="1">
      <alignment horizontal="left" vertical="center" indent="1" shrinkToFit="1"/>
    </xf>
    <xf numFmtId="177" fontId="16" fillId="0" borderId="63" xfId="0" applyNumberFormat="1" applyFont="1" applyBorder="1" applyAlignment="1">
      <alignment horizontal="center" vertical="center"/>
    </xf>
    <xf numFmtId="177" fontId="16" fillId="0" borderId="6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34" xfId="0" applyBorder="1" applyAlignment="1" applyProtection="1">
      <alignment horizontal="left" vertical="center" indent="1" shrinkToFit="1"/>
      <protection locked="0"/>
    </xf>
    <xf numFmtId="0" fontId="0" fillId="0" borderId="52" xfId="0" applyBorder="1" applyAlignment="1" applyProtection="1">
      <alignment horizontal="left" vertical="center" indent="1" shrinkToFit="1"/>
      <protection locked="0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2" fillId="0" borderId="34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left" vertical="center" indent="1" shrinkToFit="1"/>
      <protection locked="0"/>
    </xf>
    <xf numFmtId="0" fontId="0" fillId="0" borderId="65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0" fontId="0" fillId="0" borderId="53" xfId="0" applyBorder="1" applyAlignment="1" applyProtection="1">
      <alignment horizontal="left" vertical="center" indent="1" shrinkToFit="1"/>
      <protection locked="0"/>
    </xf>
    <xf numFmtId="0" fontId="0" fillId="0" borderId="24" xfId="0" applyBorder="1" applyAlignment="1">
      <alignment horizontal="center" vertical="center"/>
    </xf>
    <xf numFmtId="0" fontId="17" fillId="2" borderId="62" xfId="0" applyFont="1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2" borderId="66" xfId="0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7" fillId="2" borderId="34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18" fillId="2" borderId="52" xfId="0" applyFont="1" applyFill="1" applyBorder="1" applyAlignment="1" applyProtection="1">
      <alignment horizontal="center"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0" fillId="0" borderId="43" xfId="0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left" vertical="center" shrinkToFit="1"/>
      <protection locked="0"/>
    </xf>
    <xf numFmtId="0" fontId="9" fillId="0" borderId="26" xfId="0" applyFont="1" applyBorder="1" applyAlignment="1">
      <alignment horizontal="left" vertical="top" shrinkToFit="1"/>
    </xf>
    <xf numFmtId="0" fontId="9" fillId="0" borderId="35" xfId="0" applyFont="1" applyBorder="1" applyAlignment="1">
      <alignment horizontal="left" vertical="top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63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63" xfId="0" applyBorder="1" applyAlignment="1">
      <alignment horizontal="left" vertical="center" inden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50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65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0" fillId="0" borderId="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66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18" fillId="2" borderId="52" xfId="0" applyFont="1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" fillId="0" borderId="2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63" xfId="0" applyFont="1" applyBorder="1" applyAlignment="1">
      <alignment vertical="center" shrinkToFit="1"/>
    </xf>
    <xf numFmtId="0" fontId="3" fillId="0" borderId="65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53" xfId="0" applyFont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177" fontId="0" fillId="0" borderId="8" xfId="0" applyNumberFormat="1" applyBorder="1" applyAlignment="1">
      <alignment horizontal="left" vertical="center" shrinkToFit="1"/>
    </xf>
    <xf numFmtId="177" fontId="0" fillId="0" borderId="30" xfId="0" applyNumberFormat="1" applyBorder="1" applyAlignment="1">
      <alignment horizontal="left" vertical="center" shrinkToFit="1"/>
    </xf>
    <xf numFmtId="0" fontId="3" fillId="0" borderId="36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left" vertical="center" shrinkToFit="1"/>
    </xf>
    <xf numFmtId="177" fontId="0" fillId="0" borderId="37" xfId="0" applyNumberForma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shrinkToFit="1"/>
    </xf>
    <xf numFmtId="177" fontId="5" fillId="0" borderId="63" xfId="0" applyNumberFormat="1" applyFont="1" applyBorder="1" applyAlignment="1">
      <alignment horizontal="center" vertical="center" shrinkToFit="1"/>
    </xf>
    <xf numFmtId="177" fontId="5" fillId="0" borderId="53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 shrinkToFit="1"/>
    </xf>
    <xf numFmtId="179" fontId="4" fillId="0" borderId="63" xfId="0" applyNumberFormat="1" applyFont="1" applyBorder="1" applyAlignment="1">
      <alignment horizontal="center" vertical="center" shrinkToFit="1"/>
    </xf>
    <xf numFmtId="177" fontId="0" fillId="0" borderId="23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63" xfId="0" applyNumberFormat="1" applyFont="1" applyBorder="1" applyAlignment="1">
      <alignment horizontal="center" vertical="center" shrinkToFit="1"/>
    </xf>
    <xf numFmtId="177" fontId="2" fillId="2" borderId="34" xfId="0" applyNumberFormat="1" applyFont="1" applyFill="1" applyBorder="1" applyAlignment="1">
      <alignment horizontal="center" vertical="center" shrinkToFit="1"/>
    </xf>
    <xf numFmtId="177" fontId="0" fillId="2" borderId="26" xfId="0" applyNumberFormat="1" applyFill="1" applyBorder="1" applyAlignment="1">
      <alignment vertical="center" shrinkToFit="1"/>
    </xf>
    <xf numFmtId="0" fontId="2" fillId="2" borderId="52" xfId="0" applyNumberFormat="1" applyFont="1" applyFill="1" applyBorder="1" applyAlignment="1">
      <alignment horizontal="center" vertical="center"/>
    </xf>
    <xf numFmtId="0" fontId="0" fillId="2" borderId="67" xfId="0" applyFill="1" applyBorder="1" applyAlignment="1">
      <alignment vertical="center"/>
    </xf>
    <xf numFmtId="176" fontId="0" fillId="0" borderId="65" xfId="1" applyNumberFormat="1" applyFont="1" applyBorder="1" applyAlignment="1">
      <alignment horizontal="right" vertical="center" shrinkToFit="1"/>
    </xf>
    <xf numFmtId="176" fontId="0" fillId="0" borderId="20" xfId="1" applyNumberFormat="1" applyFont="1" applyBorder="1" applyAlignment="1">
      <alignment horizontal="right" vertical="center" shrinkToFit="1"/>
    </xf>
    <xf numFmtId="177" fontId="17" fillId="2" borderId="62" xfId="0" applyNumberFormat="1" applyFont="1" applyFill="1" applyBorder="1" applyAlignment="1">
      <alignment horizontal="center" vertical="center" shrinkToFit="1"/>
    </xf>
    <xf numFmtId="177" fontId="0" fillId="2" borderId="34" xfId="0" applyNumberFormat="1" applyFill="1" applyBorder="1" applyAlignment="1">
      <alignment horizontal="center" vertical="center" shrinkToFit="1"/>
    </xf>
    <xf numFmtId="177" fontId="0" fillId="2" borderId="66" xfId="0" applyNumberFormat="1" applyFill="1" applyBorder="1" applyAlignment="1">
      <alignment horizontal="center" vertical="center" shrinkToFit="1"/>
    </xf>
    <xf numFmtId="177" fontId="0" fillId="2" borderId="26" xfId="0" applyNumberFormat="1" applyFill="1" applyBorder="1" applyAlignment="1">
      <alignment horizontal="center" vertical="center" shrinkToFit="1"/>
    </xf>
    <xf numFmtId="177" fontId="0" fillId="0" borderId="0" xfId="0" applyNumberFormat="1" applyBorder="1" applyAlignment="1">
      <alignment horizontal="left" vertical="center" indent="1"/>
    </xf>
    <xf numFmtId="177" fontId="0" fillId="0" borderId="63" xfId="0" applyNumberFormat="1" applyBorder="1" applyAlignment="1">
      <alignment horizontal="center" vertical="center"/>
    </xf>
    <xf numFmtId="177" fontId="0" fillId="0" borderId="63" xfId="0" applyNumberFormat="1" applyBorder="1" applyAlignment="1">
      <alignment vertical="center"/>
    </xf>
    <xf numFmtId="177" fontId="0" fillId="0" borderId="20" xfId="0" applyNumberFormat="1" applyBorder="1" applyAlignment="1">
      <alignment horizontal="left" vertical="center" indent="1"/>
    </xf>
    <xf numFmtId="177" fontId="0" fillId="0" borderId="53" xfId="0" applyNumberFormat="1" applyBorder="1" applyAlignment="1">
      <alignment horizontal="left" vertical="center" indent="1"/>
    </xf>
    <xf numFmtId="177" fontId="5" fillId="0" borderId="28" xfId="0" applyNumberFormat="1" applyFont="1" applyBorder="1" applyAlignment="1">
      <alignment horizontal="center" vertical="center" shrinkToFit="1"/>
    </xf>
    <xf numFmtId="177" fontId="9" fillId="0" borderId="41" xfId="0" applyNumberFormat="1" applyFont="1" applyBorder="1" applyAlignment="1">
      <alignment horizontal="center" vertical="center" shrinkToFit="1"/>
    </xf>
    <xf numFmtId="177" fontId="9" fillId="0" borderId="33" xfId="0" applyNumberFormat="1" applyFont="1" applyBorder="1" applyAlignment="1">
      <alignment horizontal="center" vertical="center" shrinkToFit="1"/>
    </xf>
    <xf numFmtId="177" fontId="0" fillId="0" borderId="63" xfId="0" applyNumberFormat="1" applyBorder="1" applyAlignment="1">
      <alignment horizontal="left" vertical="center" indent="1"/>
    </xf>
    <xf numFmtId="177" fontId="0" fillId="0" borderId="34" xfId="0" applyNumberFormat="1" applyBorder="1" applyAlignment="1">
      <alignment horizontal="left" vertical="center" indent="1"/>
    </xf>
    <xf numFmtId="177" fontId="0" fillId="0" borderId="52" xfId="0" applyNumberFormat="1" applyBorder="1" applyAlignment="1">
      <alignment horizontal="left" vertical="center" indent="1"/>
    </xf>
    <xf numFmtId="0" fontId="0" fillId="0" borderId="5" xfId="0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/>
    </xf>
    <xf numFmtId="177" fontId="0" fillId="0" borderId="5" xfId="0" applyNumberForma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31</xdr:row>
      <xdr:rowOff>152400</xdr:rowOff>
    </xdr:from>
    <xdr:to>
      <xdr:col>1</xdr:col>
      <xdr:colOff>323850</xdr:colOff>
      <xdr:row>33</xdr:row>
      <xdr:rowOff>0</xdr:rowOff>
    </xdr:to>
    <xdr:sp macro="" textlink="">
      <xdr:nvSpPr>
        <xdr:cNvPr id="2" name="角丸四角形 1"/>
        <xdr:cNvSpPr/>
      </xdr:nvSpPr>
      <xdr:spPr>
        <a:xfrm>
          <a:off x="28575" y="438150"/>
          <a:ext cx="628650" cy="266700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1</xdr:row>
      <xdr:rowOff>152400</xdr:rowOff>
    </xdr:from>
    <xdr:to>
      <xdr:col>1</xdr:col>
      <xdr:colOff>323850</xdr:colOff>
      <xdr:row>3</xdr:row>
      <xdr:rowOff>0</xdr:rowOff>
    </xdr:to>
    <xdr:sp macro="" textlink="">
      <xdr:nvSpPr>
        <xdr:cNvPr id="6" name="角丸四角形 5"/>
        <xdr:cNvSpPr/>
      </xdr:nvSpPr>
      <xdr:spPr>
        <a:xfrm>
          <a:off x="28575" y="5642264"/>
          <a:ext cx="624320" cy="263236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44824</xdr:colOff>
      <xdr:row>0</xdr:row>
      <xdr:rowOff>176893</xdr:rowOff>
    </xdr:from>
    <xdr:to>
      <xdr:col>4</xdr:col>
      <xdr:colOff>212912</xdr:colOff>
      <xdr:row>3</xdr:row>
      <xdr:rowOff>13608</xdr:rowOff>
    </xdr:to>
    <xdr:sp macro="" textlink="">
      <xdr:nvSpPr>
        <xdr:cNvPr id="9" name="テキスト ボックス 8"/>
        <xdr:cNvSpPr txBox="1"/>
      </xdr:nvSpPr>
      <xdr:spPr>
        <a:xfrm>
          <a:off x="717177" y="176893"/>
          <a:ext cx="2801470" cy="54268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</a:rPr>
            <a:t>入　力　規　則　書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435429</xdr:colOff>
      <xdr:row>8</xdr:row>
      <xdr:rowOff>27215</xdr:rowOff>
    </xdr:from>
    <xdr:to>
      <xdr:col>3</xdr:col>
      <xdr:colOff>612321</xdr:colOff>
      <xdr:row>9</xdr:row>
      <xdr:rowOff>244929</xdr:rowOff>
    </xdr:to>
    <xdr:sp macro="" textlink="">
      <xdr:nvSpPr>
        <xdr:cNvPr id="10" name="テキスト ボックス 9"/>
        <xdr:cNvSpPr txBox="1"/>
      </xdr:nvSpPr>
      <xdr:spPr>
        <a:xfrm>
          <a:off x="1115786" y="1877786"/>
          <a:ext cx="1673678" cy="489857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/>
            <a:t>注文書で確認する</a:t>
          </a:r>
          <a:endParaRPr kumimoji="1" lang="ja-JP" altLang="en-US" sz="1050"/>
        </a:p>
      </xdr:txBody>
    </xdr:sp>
    <xdr:clientData/>
  </xdr:twoCellAnchor>
  <xdr:twoCellAnchor>
    <xdr:from>
      <xdr:col>11</xdr:col>
      <xdr:colOff>136071</xdr:colOff>
      <xdr:row>7</xdr:row>
      <xdr:rowOff>81643</xdr:rowOff>
    </xdr:from>
    <xdr:to>
      <xdr:col>14</xdr:col>
      <xdr:colOff>571500</xdr:colOff>
      <xdr:row>9</xdr:row>
      <xdr:rowOff>95250</xdr:rowOff>
    </xdr:to>
    <xdr:sp macro="" textlink="">
      <xdr:nvSpPr>
        <xdr:cNvPr id="11" name="テキスト ボックス 10"/>
        <xdr:cNvSpPr txBox="1"/>
      </xdr:nvSpPr>
      <xdr:spPr>
        <a:xfrm>
          <a:off x="7946571" y="1660072"/>
          <a:ext cx="2476500" cy="557892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400"/>
            <a:t>会社名等　押印してください</a:t>
          </a:r>
          <a:endParaRPr kumimoji="1" lang="ja-JP" altLang="en-US" sz="1100"/>
        </a:p>
      </xdr:txBody>
    </xdr:sp>
    <xdr:clientData/>
  </xdr:twoCellAnchor>
  <xdr:twoCellAnchor>
    <xdr:from>
      <xdr:col>5</xdr:col>
      <xdr:colOff>549089</xdr:colOff>
      <xdr:row>26</xdr:row>
      <xdr:rowOff>44823</xdr:rowOff>
    </xdr:from>
    <xdr:to>
      <xdr:col>7</xdr:col>
      <xdr:colOff>190500</xdr:colOff>
      <xdr:row>27</xdr:row>
      <xdr:rowOff>78441</xdr:rowOff>
    </xdr:to>
    <xdr:sp macro="" textlink="">
      <xdr:nvSpPr>
        <xdr:cNvPr id="13" name="テキスト ボックス 12"/>
        <xdr:cNvSpPr txBox="1"/>
      </xdr:nvSpPr>
      <xdr:spPr>
        <a:xfrm>
          <a:off x="4426324" y="6701117"/>
          <a:ext cx="1355911" cy="302559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000"/>
            <a:t>税抜受取額を記入</a:t>
          </a:r>
          <a:endParaRPr kumimoji="1" lang="ja-JP" altLang="en-US" sz="900"/>
        </a:p>
      </xdr:txBody>
    </xdr:sp>
    <xdr:clientData/>
  </xdr:twoCellAnchor>
  <xdr:twoCellAnchor>
    <xdr:from>
      <xdr:col>6</xdr:col>
      <xdr:colOff>1104900</xdr:colOff>
      <xdr:row>23</xdr:row>
      <xdr:rowOff>242046</xdr:rowOff>
    </xdr:from>
    <xdr:to>
      <xdr:col>8</xdr:col>
      <xdr:colOff>62753</xdr:colOff>
      <xdr:row>25</xdr:row>
      <xdr:rowOff>6723</xdr:rowOff>
    </xdr:to>
    <xdr:sp macro="" textlink="">
      <xdr:nvSpPr>
        <xdr:cNvPr id="14" name="テキスト ボックス 13"/>
        <xdr:cNvSpPr txBox="1"/>
      </xdr:nvSpPr>
      <xdr:spPr>
        <a:xfrm>
          <a:off x="5553635" y="6091517"/>
          <a:ext cx="1243853" cy="302559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000"/>
            <a:t>自動計算します</a:t>
          </a:r>
          <a:endParaRPr kumimoji="1" lang="en-US" altLang="ja-JP" sz="1000"/>
        </a:p>
      </xdr:txBody>
    </xdr:sp>
    <xdr:clientData/>
  </xdr:twoCellAnchor>
  <xdr:twoCellAnchor>
    <xdr:from>
      <xdr:col>3</xdr:col>
      <xdr:colOff>12805</xdr:colOff>
      <xdr:row>18</xdr:row>
      <xdr:rowOff>158484</xdr:rowOff>
    </xdr:from>
    <xdr:to>
      <xdr:col>5</xdr:col>
      <xdr:colOff>526676</xdr:colOff>
      <xdr:row>20</xdr:row>
      <xdr:rowOff>89647</xdr:rowOff>
    </xdr:to>
    <xdr:sp macro="" textlink="">
      <xdr:nvSpPr>
        <xdr:cNvPr id="15" name="テキスト ボックス 14"/>
        <xdr:cNvSpPr txBox="1"/>
      </xdr:nvSpPr>
      <xdr:spPr>
        <a:xfrm>
          <a:off x="2175540" y="4640837"/>
          <a:ext cx="2228371" cy="491457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/>
            <a:t>下段から自動入力されます</a:t>
          </a:r>
        </a:p>
      </xdr:txBody>
    </xdr:sp>
    <xdr:clientData/>
  </xdr:twoCellAnchor>
  <xdr:twoCellAnchor>
    <xdr:from>
      <xdr:col>2</xdr:col>
      <xdr:colOff>1133394</xdr:colOff>
      <xdr:row>12</xdr:row>
      <xdr:rowOff>203307</xdr:rowOff>
    </xdr:from>
    <xdr:to>
      <xdr:col>5</xdr:col>
      <xdr:colOff>414618</xdr:colOff>
      <xdr:row>14</xdr:row>
      <xdr:rowOff>328974</xdr:rowOff>
    </xdr:to>
    <xdr:sp macro="" textlink="">
      <xdr:nvSpPr>
        <xdr:cNvPr id="16" name="テキスト ボックス 15"/>
        <xdr:cNvSpPr txBox="1"/>
      </xdr:nvSpPr>
      <xdr:spPr>
        <a:xfrm>
          <a:off x="1805747" y="3150454"/>
          <a:ext cx="2486106" cy="56269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400"/>
            <a:t>振込先を入力してください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198823</xdr:colOff>
      <xdr:row>2</xdr:row>
      <xdr:rowOff>8326</xdr:rowOff>
    </xdr:from>
    <xdr:to>
      <xdr:col>14</xdr:col>
      <xdr:colOff>649939</xdr:colOff>
      <xdr:row>3</xdr:row>
      <xdr:rowOff>112059</xdr:rowOff>
    </xdr:to>
    <xdr:sp macro="" textlink="">
      <xdr:nvSpPr>
        <xdr:cNvPr id="19" name="テキスト ボックス 18"/>
        <xdr:cNvSpPr txBox="1"/>
      </xdr:nvSpPr>
      <xdr:spPr>
        <a:xfrm>
          <a:off x="7998117" y="456561"/>
          <a:ext cx="2501793" cy="361469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日付・何月締め分　記入してください</a:t>
          </a:r>
        </a:p>
      </xdr:txBody>
    </xdr:sp>
    <xdr:clientData/>
  </xdr:twoCellAnchor>
  <xdr:twoCellAnchor>
    <xdr:from>
      <xdr:col>10</xdr:col>
      <xdr:colOff>519311</xdr:colOff>
      <xdr:row>14</xdr:row>
      <xdr:rowOff>138314</xdr:rowOff>
    </xdr:from>
    <xdr:to>
      <xdr:col>14</xdr:col>
      <xdr:colOff>638734</xdr:colOff>
      <xdr:row>15</xdr:row>
      <xdr:rowOff>118783</xdr:rowOff>
    </xdr:to>
    <xdr:sp macro="" textlink="">
      <xdr:nvSpPr>
        <xdr:cNvPr id="24" name="テキスト ボックス 23"/>
        <xdr:cNvSpPr txBox="1"/>
      </xdr:nvSpPr>
      <xdr:spPr>
        <a:xfrm>
          <a:off x="7635046" y="3522490"/>
          <a:ext cx="2853659" cy="361469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各現場ごとに請求書を作成してください</a:t>
          </a:r>
        </a:p>
      </xdr:txBody>
    </xdr:sp>
    <xdr:clientData/>
  </xdr:twoCellAnchor>
  <xdr:twoCellAnchor>
    <xdr:from>
      <xdr:col>12</xdr:col>
      <xdr:colOff>132527</xdr:colOff>
      <xdr:row>17</xdr:row>
      <xdr:rowOff>256761</xdr:rowOff>
    </xdr:from>
    <xdr:to>
      <xdr:col>13</xdr:col>
      <xdr:colOff>231919</xdr:colOff>
      <xdr:row>19</xdr:row>
      <xdr:rowOff>49696</xdr:rowOff>
    </xdr:to>
    <xdr:sp macro="" textlink="">
      <xdr:nvSpPr>
        <xdr:cNvPr id="25" name="円/楕円 24"/>
        <xdr:cNvSpPr/>
      </xdr:nvSpPr>
      <xdr:spPr>
        <a:xfrm>
          <a:off x="8622201" y="4431196"/>
          <a:ext cx="786848" cy="33958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127558</xdr:colOff>
      <xdr:row>21</xdr:row>
      <xdr:rowOff>226943</xdr:rowOff>
    </xdr:from>
    <xdr:to>
      <xdr:col>12</xdr:col>
      <xdr:colOff>513527</xdr:colOff>
      <xdr:row>23</xdr:row>
      <xdr:rowOff>36444</xdr:rowOff>
    </xdr:to>
    <xdr:sp macro="" textlink="">
      <xdr:nvSpPr>
        <xdr:cNvPr id="26" name="円/楕円 25"/>
        <xdr:cNvSpPr/>
      </xdr:nvSpPr>
      <xdr:spPr>
        <a:xfrm>
          <a:off x="7929775" y="5486400"/>
          <a:ext cx="1073426" cy="33958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323689</xdr:colOff>
      <xdr:row>3</xdr:row>
      <xdr:rowOff>116383</xdr:rowOff>
    </xdr:from>
    <xdr:to>
      <xdr:col>9</xdr:col>
      <xdr:colOff>136072</xdr:colOff>
      <xdr:row>5</xdr:row>
      <xdr:rowOff>190500</xdr:rowOff>
    </xdr:to>
    <xdr:sp macro="" textlink="">
      <xdr:nvSpPr>
        <xdr:cNvPr id="17" name="テキスト ボックス 16"/>
        <xdr:cNvSpPr txBox="1"/>
      </xdr:nvSpPr>
      <xdr:spPr>
        <a:xfrm>
          <a:off x="5929832" y="823954"/>
          <a:ext cx="1145883" cy="50954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/>
            <a:t>課税業者は　　登録番号を記入</a:t>
          </a:r>
        </a:p>
      </xdr:txBody>
    </xdr:sp>
    <xdr:clientData/>
  </xdr:twoCellAnchor>
  <xdr:twoCellAnchor>
    <xdr:from>
      <xdr:col>7</xdr:col>
      <xdr:colOff>353625</xdr:colOff>
      <xdr:row>12</xdr:row>
      <xdr:rowOff>132711</xdr:rowOff>
    </xdr:from>
    <xdr:to>
      <xdr:col>9</xdr:col>
      <xdr:colOff>166008</xdr:colOff>
      <xdr:row>14</xdr:row>
      <xdr:rowOff>220436</xdr:rowOff>
    </xdr:to>
    <xdr:sp macro="" textlink="">
      <xdr:nvSpPr>
        <xdr:cNvPr id="18" name="テキスト ボックス 17"/>
        <xdr:cNvSpPr txBox="1"/>
      </xdr:nvSpPr>
      <xdr:spPr>
        <a:xfrm>
          <a:off x="5959768" y="3071854"/>
          <a:ext cx="1145883" cy="50954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/>
            <a:t>ＦＡＸ番号を記入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33619</xdr:colOff>
      <xdr:row>1</xdr:row>
      <xdr:rowOff>152400</xdr:rowOff>
    </xdr:from>
    <xdr:to>
      <xdr:col>1</xdr:col>
      <xdr:colOff>323851</xdr:colOff>
      <xdr:row>2</xdr:row>
      <xdr:rowOff>235324</xdr:rowOff>
    </xdr:to>
    <xdr:sp macro="" textlink="">
      <xdr:nvSpPr>
        <xdr:cNvPr id="3" name="角丸四角形 2"/>
        <xdr:cNvSpPr/>
      </xdr:nvSpPr>
      <xdr:spPr>
        <a:xfrm>
          <a:off x="33619" y="443753"/>
          <a:ext cx="637614" cy="239806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31</xdr:row>
      <xdr:rowOff>0</xdr:rowOff>
    </xdr:from>
    <xdr:to>
      <xdr:col>1</xdr:col>
      <xdr:colOff>304800</xdr:colOff>
      <xdr:row>31</xdr:row>
      <xdr:rowOff>247650</xdr:rowOff>
    </xdr:to>
    <xdr:sp macro="" textlink="">
      <xdr:nvSpPr>
        <xdr:cNvPr id="3" name="角丸四角形 2"/>
        <xdr:cNvSpPr/>
      </xdr:nvSpPr>
      <xdr:spPr>
        <a:xfrm>
          <a:off x="28575" y="447675"/>
          <a:ext cx="609600" cy="247650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1</xdr:col>
      <xdr:colOff>304800</xdr:colOff>
      <xdr:row>2</xdr:row>
      <xdr:rowOff>247650</xdr:rowOff>
    </xdr:to>
    <xdr:sp macro="" textlink="">
      <xdr:nvSpPr>
        <xdr:cNvPr id="4" name="角丸四角形 3"/>
        <xdr:cNvSpPr/>
      </xdr:nvSpPr>
      <xdr:spPr>
        <a:xfrm>
          <a:off x="28575" y="5472545"/>
          <a:ext cx="605270" cy="247650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302559</xdr:colOff>
      <xdr:row>0</xdr:row>
      <xdr:rowOff>134471</xdr:rowOff>
    </xdr:from>
    <xdr:to>
      <xdr:col>3</xdr:col>
      <xdr:colOff>1176618</xdr:colOff>
      <xdr:row>2</xdr:row>
      <xdr:rowOff>228922</xdr:rowOff>
    </xdr:to>
    <xdr:sp macro="" textlink="">
      <xdr:nvSpPr>
        <xdr:cNvPr id="6" name="テキスト ボックス 5"/>
        <xdr:cNvSpPr txBox="1"/>
      </xdr:nvSpPr>
      <xdr:spPr>
        <a:xfrm>
          <a:off x="638735" y="134471"/>
          <a:ext cx="2902324" cy="54268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</a:rPr>
            <a:t>入　力　規　則　書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56030</xdr:colOff>
      <xdr:row>14</xdr:row>
      <xdr:rowOff>190501</xdr:rowOff>
    </xdr:from>
    <xdr:to>
      <xdr:col>14</xdr:col>
      <xdr:colOff>457842</xdr:colOff>
      <xdr:row>17</xdr:row>
      <xdr:rowOff>24814</xdr:rowOff>
    </xdr:to>
    <xdr:sp macro="" textlink="">
      <xdr:nvSpPr>
        <xdr:cNvPr id="8" name="テキスト ボックス 7"/>
        <xdr:cNvSpPr txBox="1"/>
      </xdr:nvSpPr>
      <xdr:spPr>
        <a:xfrm>
          <a:off x="8023412" y="3776383"/>
          <a:ext cx="2486106" cy="56269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400"/>
            <a:t>振込先を入力してください</a:t>
          </a:r>
          <a:endParaRPr kumimoji="1" lang="ja-JP" altLang="en-US" sz="1100"/>
        </a:p>
      </xdr:txBody>
    </xdr:sp>
    <xdr:clientData/>
  </xdr:twoCellAnchor>
  <xdr:twoCellAnchor>
    <xdr:from>
      <xdr:col>2</xdr:col>
      <xdr:colOff>1479177</xdr:colOff>
      <xdr:row>12</xdr:row>
      <xdr:rowOff>33617</xdr:rowOff>
    </xdr:from>
    <xdr:to>
      <xdr:col>5</xdr:col>
      <xdr:colOff>32019</xdr:colOff>
      <xdr:row>14</xdr:row>
      <xdr:rowOff>32016</xdr:rowOff>
    </xdr:to>
    <xdr:sp macro="" textlink="">
      <xdr:nvSpPr>
        <xdr:cNvPr id="9" name="テキスト ボックス 8"/>
        <xdr:cNvSpPr txBox="1"/>
      </xdr:nvSpPr>
      <xdr:spPr>
        <a:xfrm>
          <a:off x="2151530" y="3126441"/>
          <a:ext cx="2228371" cy="491457"/>
        </a:xfrm>
        <a:prstGeom prst="rect">
          <a:avLst/>
        </a:prstGeom>
        <a:solidFill>
          <a:schemeClr val="bg2">
            <a:alpha val="88000"/>
          </a:schemeClr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/>
            <a:t>下段から自動入力されます</a:t>
          </a:r>
        </a:p>
      </xdr:txBody>
    </xdr:sp>
    <xdr:clientData/>
  </xdr:twoCellAnchor>
  <xdr:twoCellAnchor>
    <xdr:from>
      <xdr:col>3</xdr:col>
      <xdr:colOff>96371</xdr:colOff>
      <xdr:row>19</xdr:row>
      <xdr:rowOff>107578</xdr:rowOff>
    </xdr:from>
    <xdr:to>
      <xdr:col>5</xdr:col>
      <xdr:colOff>201706</xdr:colOff>
      <xdr:row>21</xdr:row>
      <xdr:rowOff>123264</xdr:rowOff>
    </xdr:to>
    <xdr:sp macro="" textlink="">
      <xdr:nvSpPr>
        <xdr:cNvPr id="10" name="テキスト ボックス 9"/>
        <xdr:cNvSpPr txBox="1"/>
      </xdr:nvSpPr>
      <xdr:spPr>
        <a:xfrm>
          <a:off x="2460812" y="4948519"/>
          <a:ext cx="2088776" cy="553569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数量と単価を入力すると</a:t>
          </a:r>
          <a:endParaRPr kumimoji="1" lang="en-US" altLang="ja-JP" sz="1100"/>
        </a:p>
        <a:p>
          <a:pPr algn="ctr"/>
          <a:r>
            <a:rPr kumimoji="1" lang="ja-JP" altLang="en-US" sz="1100"/>
            <a:t>自動計算されます</a:t>
          </a:r>
          <a:endParaRPr kumimoji="1" lang="en-US" altLang="ja-JP" sz="1100"/>
        </a:p>
      </xdr:txBody>
    </xdr:sp>
    <xdr:clientData/>
  </xdr:twoCellAnchor>
  <xdr:twoCellAnchor>
    <xdr:from>
      <xdr:col>3</xdr:col>
      <xdr:colOff>91889</xdr:colOff>
      <xdr:row>22</xdr:row>
      <xdr:rowOff>237565</xdr:rowOff>
    </xdr:from>
    <xdr:to>
      <xdr:col>5</xdr:col>
      <xdr:colOff>197224</xdr:colOff>
      <xdr:row>25</xdr:row>
      <xdr:rowOff>190500</xdr:rowOff>
    </xdr:to>
    <xdr:sp macro="" textlink="">
      <xdr:nvSpPr>
        <xdr:cNvPr id="11" name="テキスト ボックス 10"/>
        <xdr:cNvSpPr txBox="1"/>
      </xdr:nvSpPr>
      <xdr:spPr>
        <a:xfrm>
          <a:off x="2456330" y="5885330"/>
          <a:ext cx="2088776" cy="759758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収まらない場合は</a:t>
          </a:r>
          <a:endParaRPr kumimoji="1" lang="en-US" altLang="ja-JP" sz="1100"/>
        </a:p>
        <a:p>
          <a:pPr algn="ctr"/>
          <a:r>
            <a:rPr kumimoji="1" lang="ja-JP" altLang="en-US" sz="1100"/>
            <a:t>内容を記入した別紙明細を</a:t>
          </a:r>
          <a:endParaRPr kumimoji="1" lang="en-US" altLang="ja-JP" sz="1100"/>
        </a:p>
        <a:p>
          <a:pPr algn="ctr"/>
          <a:r>
            <a:rPr kumimoji="1" lang="ja-JP" altLang="en-US" sz="1100"/>
            <a:t>準備・添付してください</a:t>
          </a:r>
          <a:endParaRPr kumimoji="1" lang="en-US" altLang="ja-JP" sz="1100"/>
        </a:p>
      </xdr:txBody>
    </xdr:sp>
    <xdr:clientData/>
  </xdr:twoCellAnchor>
  <xdr:twoCellAnchor>
    <xdr:from>
      <xdr:col>11</xdr:col>
      <xdr:colOff>212912</xdr:colOff>
      <xdr:row>5</xdr:row>
      <xdr:rowOff>201705</xdr:rowOff>
    </xdr:from>
    <xdr:to>
      <xdr:col>14</xdr:col>
      <xdr:colOff>614724</xdr:colOff>
      <xdr:row>7</xdr:row>
      <xdr:rowOff>215313</xdr:rowOff>
    </xdr:to>
    <xdr:sp macro="" textlink="">
      <xdr:nvSpPr>
        <xdr:cNvPr id="12" name="テキスト ボックス 11"/>
        <xdr:cNvSpPr txBox="1"/>
      </xdr:nvSpPr>
      <xdr:spPr>
        <a:xfrm>
          <a:off x="8180294" y="1467970"/>
          <a:ext cx="2486106" cy="56269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400"/>
            <a:t>会社名等　押印してください</a:t>
          </a:r>
          <a:endParaRPr kumimoji="1" lang="ja-JP" altLang="en-US" sz="1100"/>
        </a:p>
      </xdr:txBody>
    </xdr:sp>
    <xdr:clientData/>
  </xdr:twoCellAnchor>
  <xdr:twoCellAnchor>
    <xdr:from>
      <xdr:col>3</xdr:col>
      <xdr:colOff>553890</xdr:colOff>
      <xdr:row>4</xdr:row>
      <xdr:rowOff>158483</xdr:rowOff>
    </xdr:from>
    <xdr:to>
      <xdr:col>6</xdr:col>
      <xdr:colOff>711735</xdr:colOff>
      <xdr:row>5</xdr:row>
      <xdr:rowOff>239805</xdr:rowOff>
    </xdr:to>
    <xdr:sp macro="" textlink="">
      <xdr:nvSpPr>
        <xdr:cNvPr id="13" name="テキスト ボックス 12"/>
        <xdr:cNvSpPr txBox="1"/>
      </xdr:nvSpPr>
      <xdr:spPr>
        <a:xfrm>
          <a:off x="2935140" y="1138197"/>
          <a:ext cx="2865666" cy="353465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各現場ごとに請求書を作成してください</a:t>
          </a:r>
        </a:p>
      </xdr:txBody>
    </xdr:sp>
    <xdr:clientData/>
  </xdr:twoCellAnchor>
  <xdr:twoCellAnchor>
    <xdr:from>
      <xdr:col>11</xdr:col>
      <xdr:colOff>89648</xdr:colOff>
      <xdr:row>1</xdr:row>
      <xdr:rowOff>22411</xdr:rowOff>
    </xdr:from>
    <xdr:to>
      <xdr:col>14</xdr:col>
      <xdr:colOff>507147</xdr:colOff>
      <xdr:row>2</xdr:row>
      <xdr:rowOff>226998</xdr:rowOff>
    </xdr:to>
    <xdr:sp macro="" textlink="">
      <xdr:nvSpPr>
        <xdr:cNvPr id="14" name="テキスト ボックス 13"/>
        <xdr:cNvSpPr txBox="1"/>
      </xdr:nvSpPr>
      <xdr:spPr>
        <a:xfrm>
          <a:off x="8057030" y="313764"/>
          <a:ext cx="2501793" cy="361469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日付・何月締め分　記入してください</a:t>
          </a:r>
        </a:p>
      </xdr:txBody>
    </xdr:sp>
    <xdr:clientData/>
  </xdr:twoCellAnchor>
  <xdr:twoCellAnchor>
    <xdr:from>
      <xdr:col>12</xdr:col>
      <xdr:colOff>150647</xdr:colOff>
      <xdr:row>19</xdr:row>
      <xdr:rowOff>235323</xdr:rowOff>
    </xdr:from>
    <xdr:to>
      <xdr:col>13</xdr:col>
      <xdr:colOff>238833</xdr:colOff>
      <xdr:row>21</xdr:row>
      <xdr:rowOff>50669</xdr:rowOff>
    </xdr:to>
    <xdr:sp macro="" textlink="">
      <xdr:nvSpPr>
        <xdr:cNvPr id="19" name="円/楕円 18"/>
        <xdr:cNvSpPr/>
      </xdr:nvSpPr>
      <xdr:spPr>
        <a:xfrm>
          <a:off x="8812794" y="5076264"/>
          <a:ext cx="782951" cy="35322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123266</xdr:colOff>
      <xdr:row>23</xdr:row>
      <xdr:rowOff>239122</xdr:rowOff>
    </xdr:from>
    <xdr:to>
      <xdr:col>12</xdr:col>
      <xdr:colOff>498029</xdr:colOff>
      <xdr:row>25</xdr:row>
      <xdr:rowOff>48624</xdr:rowOff>
    </xdr:to>
    <xdr:sp macro="" textlink="">
      <xdr:nvSpPr>
        <xdr:cNvPr id="20" name="円/楕円 19"/>
        <xdr:cNvSpPr/>
      </xdr:nvSpPr>
      <xdr:spPr>
        <a:xfrm>
          <a:off x="8090648" y="6155828"/>
          <a:ext cx="1069528" cy="347384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295354</xdr:colOff>
      <xdr:row>2</xdr:row>
      <xdr:rowOff>8804</xdr:rowOff>
    </xdr:from>
    <xdr:to>
      <xdr:col>9</xdr:col>
      <xdr:colOff>94130</xdr:colOff>
      <xdr:row>3</xdr:row>
      <xdr:rowOff>259815</xdr:rowOff>
    </xdr:to>
    <xdr:sp macro="" textlink="">
      <xdr:nvSpPr>
        <xdr:cNvPr id="16" name="テキスト ボックス 15"/>
        <xdr:cNvSpPr txBox="1"/>
      </xdr:nvSpPr>
      <xdr:spPr>
        <a:xfrm>
          <a:off x="6105604" y="457840"/>
          <a:ext cx="1145883" cy="50954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/>
            <a:t>課税業者は　　登録番号を記入</a:t>
          </a:r>
        </a:p>
      </xdr:txBody>
    </xdr:sp>
    <xdr:clientData/>
  </xdr:twoCellAnchor>
  <xdr:twoCellAnchor>
    <xdr:from>
      <xdr:col>7</xdr:col>
      <xdr:colOff>312964</xdr:colOff>
      <xdr:row>9</xdr:row>
      <xdr:rowOff>108856</xdr:rowOff>
    </xdr:from>
    <xdr:to>
      <xdr:col>9</xdr:col>
      <xdr:colOff>111740</xdr:colOff>
      <xdr:row>11</xdr:row>
      <xdr:rowOff>128545</xdr:rowOff>
    </xdr:to>
    <xdr:sp macro="" textlink="">
      <xdr:nvSpPr>
        <xdr:cNvPr id="17" name="テキスト ボックス 16"/>
        <xdr:cNvSpPr txBox="1"/>
      </xdr:nvSpPr>
      <xdr:spPr>
        <a:xfrm>
          <a:off x="6123214" y="2449285"/>
          <a:ext cx="1145883" cy="50954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/>
            <a:t>ＦＡＸ番号を記入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304800</xdr:colOff>
      <xdr:row>3</xdr:row>
      <xdr:rowOff>0</xdr:rowOff>
    </xdr:to>
    <xdr:sp macro="" textlink="">
      <xdr:nvSpPr>
        <xdr:cNvPr id="2" name="角丸四角形 1"/>
        <xdr:cNvSpPr/>
      </xdr:nvSpPr>
      <xdr:spPr>
        <a:xfrm>
          <a:off x="19050" y="15440025"/>
          <a:ext cx="619125" cy="257175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60"/>
  <sheetViews>
    <sheetView view="pageBreakPreview" topLeftCell="A8" zoomScale="70" zoomScaleNormal="70" zoomScaleSheetLayoutView="70" workbookViewId="0">
      <selection activeCell="L36" sqref="L36:O36"/>
    </sheetView>
  </sheetViews>
  <sheetFormatPr defaultRowHeight="13.5" x14ac:dyDescent="0.15"/>
  <cols>
    <col min="1" max="2" width="4.375" customWidth="1"/>
    <col min="3" max="3" width="19.625" customWidth="1"/>
    <col min="4" max="4" width="15" customWidth="1"/>
    <col min="5" max="6" width="7.5" customWidth="1"/>
    <col min="7" max="8" width="15" customWidth="1"/>
    <col min="9" max="10" width="2.5" customWidth="1"/>
    <col min="11" max="15" width="9" customWidth="1"/>
  </cols>
  <sheetData>
    <row r="1" spans="1:20" ht="22.5" customHeight="1" thickBot="1" x14ac:dyDescent="0.2">
      <c r="A1" s="76"/>
      <c r="B1" s="76"/>
      <c r="C1" s="76"/>
      <c r="D1" s="76"/>
      <c r="E1" s="174" t="s">
        <v>32</v>
      </c>
      <c r="F1" s="174"/>
      <c r="G1" s="174"/>
      <c r="H1" s="174"/>
      <c r="I1" s="174"/>
      <c r="J1" s="174"/>
      <c r="K1" s="76"/>
      <c r="L1" s="246" t="s">
        <v>84</v>
      </c>
      <c r="M1" s="246"/>
      <c r="N1" s="246"/>
      <c r="O1" s="246"/>
    </row>
    <row r="2" spans="1:20" ht="12.75" customHeight="1" thickTop="1" x14ac:dyDescent="0.15">
      <c r="A2" s="7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0" ht="20.25" customHeight="1" x14ac:dyDescent="0.15">
      <c r="A3" s="162" t="s">
        <v>14</v>
      </c>
      <c r="B3" s="163"/>
      <c r="C3" s="1"/>
      <c r="D3" s="1"/>
      <c r="E3" s="1"/>
      <c r="F3" s="1"/>
      <c r="G3" s="1"/>
      <c r="H3" s="1"/>
      <c r="I3" s="1"/>
      <c r="J3" s="1"/>
      <c r="K3" s="164"/>
      <c r="L3" s="164"/>
      <c r="M3" s="164"/>
      <c r="N3" s="164"/>
      <c r="O3" s="164"/>
    </row>
    <row r="4" spans="1:20" ht="12.75" customHeight="1" x14ac:dyDescent="0.15">
      <c r="A4" s="75"/>
      <c r="B4" s="73"/>
      <c r="C4" s="1"/>
      <c r="D4" s="1"/>
      <c r="E4" s="1"/>
      <c r="F4" s="1"/>
      <c r="G4" s="1"/>
      <c r="H4" s="1"/>
      <c r="I4" s="1"/>
      <c r="J4" s="1"/>
      <c r="K4" s="70"/>
      <c r="L4" s="70"/>
      <c r="M4" s="70"/>
      <c r="N4" s="70"/>
      <c r="O4" s="70"/>
    </row>
    <row r="5" spans="1:20" ht="21.95" customHeight="1" x14ac:dyDescent="0.15">
      <c r="A5" s="159" t="s">
        <v>54</v>
      </c>
      <c r="B5" s="160"/>
      <c r="C5" s="160"/>
      <c r="D5" s="160"/>
      <c r="E5" s="72"/>
      <c r="F5" s="72"/>
      <c r="G5" s="72"/>
      <c r="H5" s="72"/>
      <c r="I5" s="72"/>
      <c r="J5" s="72"/>
    </row>
    <row r="6" spans="1:20" ht="21.95" customHeight="1" x14ac:dyDescent="0.15">
      <c r="A6" s="170" t="s">
        <v>40</v>
      </c>
      <c r="B6" s="170"/>
      <c r="C6" s="170"/>
      <c r="D6" s="170"/>
      <c r="E6" s="72"/>
      <c r="F6" s="72"/>
      <c r="G6" s="72"/>
      <c r="H6" s="72"/>
      <c r="I6" s="72"/>
      <c r="J6" s="221" t="s">
        <v>85</v>
      </c>
      <c r="K6" s="221"/>
      <c r="L6" s="221"/>
      <c r="M6" s="221"/>
      <c r="N6" s="221"/>
      <c r="O6" s="221"/>
    </row>
    <row r="7" spans="1:20" ht="12.75" customHeight="1" thickBot="1" x14ac:dyDescent="0.2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20" ht="21.95" customHeight="1" x14ac:dyDescent="0.15">
      <c r="A8" s="196" t="s">
        <v>6</v>
      </c>
      <c r="B8" s="197"/>
      <c r="C8" s="197"/>
      <c r="D8" s="197"/>
      <c r="E8" s="197"/>
      <c r="F8" s="198"/>
      <c r="G8" s="4" t="s">
        <v>2</v>
      </c>
      <c r="H8" s="72"/>
      <c r="I8" s="72"/>
      <c r="J8" s="214" t="s">
        <v>42</v>
      </c>
      <c r="K8" s="215"/>
      <c r="L8" s="247"/>
      <c r="M8" s="247"/>
      <c r="N8" s="247"/>
      <c r="O8" s="248"/>
    </row>
    <row r="9" spans="1:20" ht="21" customHeight="1" x14ac:dyDescent="0.15">
      <c r="A9" s="249"/>
      <c r="B9" s="250"/>
      <c r="C9" s="250"/>
      <c r="D9" s="250"/>
      <c r="E9" s="250"/>
      <c r="F9" s="251"/>
      <c r="G9" s="255" t="s">
        <v>58</v>
      </c>
      <c r="H9" s="72"/>
      <c r="I9" s="72"/>
      <c r="J9" s="175" t="s">
        <v>55</v>
      </c>
      <c r="K9" s="176"/>
      <c r="L9" s="257"/>
      <c r="M9" s="257"/>
      <c r="N9" s="257"/>
      <c r="O9" s="258"/>
    </row>
    <row r="10" spans="1:20" ht="21" customHeight="1" thickBot="1" x14ac:dyDescent="0.2">
      <c r="A10" s="252"/>
      <c r="B10" s="253"/>
      <c r="C10" s="253"/>
      <c r="D10" s="253"/>
      <c r="E10" s="253"/>
      <c r="F10" s="254"/>
      <c r="G10" s="256"/>
      <c r="H10" s="72"/>
      <c r="I10" s="72"/>
      <c r="J10" s="175" t="s">
        <v>56</v>
      </c>
      <c r="K10" s="176"/>
      <c r="L10" s="259"/>
      <c r="M10" s="257"/>
      <c r="N10" s="257"/>
      <c r="O10" s="262" t="s">
        <v>31</v>
      </c>
    </row>
    <row r="11" spans="1:20" ht="21" customHeight="1" thickBot="1" x14ac:dyDescent="0.2">
      <c r="H11" s="72"/>
      <c r="I11" s="72"/>
      <c r="J11" s="177"/>
      <c r="K11" s="178"/>
      <c r="L11" s="260"/>
      <c r="M11" s="261"/>
      <c r="N11" s="261"/>
      <c r="O11" s="263"/>
    </row>
    <row r="12" spans="1:20" ht="21.75" customHeight="1" x14ac:dyDescent="0.15">
      <c r="A12" s="165" t="s">
        <v>28</v>
      </c>
      <c r="B12" s="166"/>
      <c r="C12" s="140"/>
      <c r="D12" s="141" t="s">
        <v>35</v>
      </c>
      <c r="E12" s="142"/>
      <c r="F12" s="143" t="s">
        <v>41</v>
      </c>
      <c r="G12" s="144" t="s">
        <v>36</v>
      </c>
      <c r="I12" s="72"/>
      <c r="J12" s="177"/>
      <c r="K12" s="178"/>
      <c r="L12" s="260"/>
      <c r="M12" s="261"/>
      <c r="N12" s="261"/>
      <c r="O12" s="263"/>
    </row>
    <row r="13" spans="1:20" ht="21.75" customHeight="1" thickBot="1" x14ac:dyDescent="0.2">
      <c r="A13" s="177" t="s">
        <v>29</v>
      </c>
      <c r="B13" s="176"/>
      <c r="C13" s="264"/>
      <c r="D13" s="264"/>
      <c r="E13" s="264"/>
      <c r="F13" s="264"/>
      <c r="G13" s="265"/>
      <c r="J13" s="216" t="s">
        <v>89</v>
      </c>
      <c r="K13" s="217"/>
      <c r="L13" s="266"/>
      <c r="M13" s="267"/>
      <c r="N13" s="267"/>
      <c r="O13" s="268"/>
    </row>
    <row r="14" spans="1:20" ht="12" customHeight="1" x14ac:dyDescent="0.15">
      <c r="A14" s="187" t="s">
        <v>37</v>
      </c>
      <c r="B14" s="188"/>
      <c r="C14" s="269"/>
      <c r="D14" s="270"/>
      <c r="E14" s="270"/>
      <c r="F14" s="270"/>
      <c r="G14" s="271"/>
    </row>
    <row r="15" spans="1:20" ht="30" customHeight="1" thickBot="1" x14ac:dyDescent="0.2">
      <c r="A15" s="185" t="s">
        <v>39</v>
      </c>
      <c r="B15" s="186"/>
      <c r="C15" s="272"/>
      <c r="D15" s="272"/>
      <c r="E15" s="272"/>
      <c r="F15" s="272"/>
      <c r="G15" s="273"/>
      <c r="R15" s="30"/>
      <c r="S15" s="30"/>
      <c r="T15" s="30"/>
    </row>
    <row r="16" spans="1:20" ht="13.5" customHeight="1" x14ac:dyDescent="0.15">
      <c r="H16" s="24"/>
    </row>
    <row r="17" spans="1:15" ht="21" customHeight="1" thickBot="1" x14ac:dyDescent="0.2">
      <c r="A17" s="274"/>
      <c r="B17" s="274"/>
      <c r="C17" s="274"/>
      <c r="D17" s="72"/>
      <c r="E17" s="72"/>
      <c r="F17" s="72"/>
      <c r="G17" s="72"/>
      <c r="H17" s="25"/>
      <c r="I17" s="13"/>
    </row>
    <row r="18" spans="1:15" ht="21.75" customHeight="1" x14ac:dyDescent="0.15">
      <c r="A18" s="179" t="s">
        <v>3</v>
      </c>
      <c r="B18" s="180"/>
      <c r="C18" s="180"/>
      <c r="D18" s="275">
        <f>H30</f>
        <v>0</v>
      </c>
      <c r="E18" s="276"/>
      <c r="F18" s="276"/>
      <c r="G18" s="9" t="s">
        <v>13</v>
      </c>
      <c r="H18" s="72"/>
      <c r="I18" s="14"/>
      <c r="J18" s="12"/>
      <c r="K18" s="205" t="s">
        <v>15</v>
      </c>
      <c r="L18" s="205"/>
      <c r="M18" s="205"/>
      <c r="N18" s="205"/>
      <c r="O18" s="206"/>
    </row>
    <row r="19" spans="1:15" ht="21.75" customHeight="1" x14ac:dyDescent="0.15">
      <c r="A19" s="220" t="s">
        <v>4</v>
      </c>
      <c r="B19" s="221"/>
      <c r="C19" s="221"/>
      <c r="D19" s="277">
        <f>D18*0.08</f>
        <v>0</v>
      </c>
      <c r="E19" s="278"/>
      <c r="F19" s="278"/>
      <c r="G19" s="10" t="s">
        <v>13</v>
      </c>
      <c r="H19" s="72"/>
      <c r="I19" s="14"/>
      <c r="J19" s="68">
        <v>1</v>
      </c>
      <c r="K19" s="236" t="s">
        <v>62</v>
      </c>
      <c r="L19" s="236"/>
      <c r="M19" s="236"/>
      <c r="N19" s="236"/>
      <c r="O19" s="237"/>
    </row>
    <row r="20" spans="1:15" ht="21.75" customHeight="1" thickBot="1" x14ac:dyDescent="0.2">
      <c r="A20" s="224" t="s">
        <v>5</v>
      </c>
      <c r="B20" s="225"/>
      <c r="C20" s="225"/>
      <c r="D20" s="279">
        <f>SUM(D18:D19)</f>
        <v>0</v>
      </c>
      <c r="E20" s="280"/>
      <c r="F20" s="280"/>
      <c r="G20" s="11" t="s">
        <v>13</v>
      </c>
      <c r="H20" s="72"/>
      <c r="I20" s="14"/>
      <c r="J20" s="68"/>
      <c r="K20" s="236" t="s">
        <v>16</v>
      </c>
      <c r="L20" s="236"/>
      <c r="M20" s="236"/>
      <c r="N20" s="236"/>
      <c r="O20" s="237"/>
    </row>
    <row r="21" spans="1:15" ht="21" customHeight="1" thickBot="1" x14ac:dyDescent="0.2">
      <c r="A21" s="235" t="s">
        <v>26</v>
      </c>
      <c r="B21" s="235"/>
      <c r="C21" s="235"/>
      <c r="D21" s="21"/>
      <c r="E21" s="21"/>
      <c r="F21" s="21"/>
      <c r="G21" s="22"/>
      <c r="I21" s="14"/>
      <c r="J21" s="68"/>
      <c r="K21" s="236" t="s">
        <v>17</v>
      </c>
      <c r="L21" s="236"/>
      <c r="M21" s="236"/>
      <c r="N21" s="236"/>
      <c r="O21" s="237"/>
    </row>
    <row r="22" spans="1:15" ht="21" customHeight="1" x14ac:dyDescent="0.15">
      <c r="A22" s="232" t="s">
        <v>7</v>
      </c>
      <c r="B22" s="233"/>
      <c r="C22" s="31" t="s">
        <v>0</v>
      </c>
      <c r="D22" s="32" t="s">
        <v>8</v>
      </c>
      <c r="E22" s="234" t="s">
        <v>12</v>
      </c>
      <c r="F22" s="233"/>
      <c r="G22" s="32" t="s">
        <v>38</v>
      </c>
      <c r="H22" s="33" t="s">
        <v>9</v>
      </c>
      <c r="I22" s="14"/>
      <c r="J22" s="68">
        <v>2</v>
      </c>
      <c r="K22" s="236" t="s">
        <v>65</v>
      </c>
      <c r="L22" s="236"/>
      <c r="M22" s="236"/>
      <c r="N22" s="236"/>
      <c r="O22" s="237"/>
    </row>
    <row r="23" spans="1:15" ht="21" customHeight="1" x14ac:dyDescent="0.15">
      <c r="A23" s="281"/>
      <c r="B23" s="282"/>
      <c r="C23" s="81"/>
      <c r="D23" s="82"/>
      <c r="E23" s="283"/>
      <c r="F23" s="284"/>
      <c r="G23" s="82"/>
      <c r="H23" s="83">
        <f>E23-G23</f>
        <v>0</v>
      </c>
      <c r="I23" s="14"/>
      <c r="J23" s="68"/>
      <c r="K23" s="236" t="s">
        <v>66</v>
      </c>
      <c r="L23" s="236"/>
      <c r="M23" s="236"/>
      <c r="N23" s="236"/>
      <c r="O23" s="237"/>
    </row>
    <row r="24" spans="1:15" ht="21" customHeight="1" x14ac:dyDescent="0.15">
      <c r="A24" s="281"/>
      <c r="B24" s="282"/>
      <c r="C24" s="81"/>
      <c r="D24" s="82"/>
      <c r="E24" s="283"/>
      <c r="F24" s="284"/>
      <c r="G24" s="82"/>
      <c r="H24" s="83">
        <f t="shared" ref="H24:H29" si="0">E24-G24</f>
        <v>0</v>
      </c>
      <c r="I24" s="14"/>
      <c r="J24" s="68">
        <v>3</v>
      </c>
      <c r="K24" s="236" t="s">
        <v>18</v>
      </c>
      <c r="L24" s="236"/>
      <c r="M24" s="236"/>
      <c r="N24" s="236"/>
      <c r="O24" s="237"/>
    </row>
    <row r="25" spans="1:15" ht="21" customHeight="1" x14ac:dyDescent="0.15">
      <c r="A25" s="281"/>
      <c r="B25" s="282"/>
      <c r="C25" s="81"/>
      <c r="D25" s="82"/>
      <c r="E25" s="283"/>
      <c r="F25" s="284"/>
      <c r="G25" s="82"/>
      <c r="H25" s="83">
        <f t="shared" si="0"/>
        <v>0</v>
      </c>
      <c r="I25" s="14"/>
      <c r="J25" s="68">
        <v>4</v>
      </c>
      <c r="K25" s="236" t="s">
        <v>20</v>
      </c>
      <c r="L25" s="236"/>
      <c r="M25" s="236"/>
      <c r="N25" s="236"/>
      <c r="O25" s="237"/>
    </row>
    <row r="26" spans="1:15" ht="21" customHeight="1" x14ac:dyDescent="0.15">
      <c r="A26" s="281"/>
      <c r="B26" s="282"/>
      <c r="C26" s="81"/>
      <c r="D26" s="82"/>
      <c r="E26" s="283"/>
      <c r="F26" s="284"/>
      <c r="G26" s="82"/>
      <c r="H26" s="83">
        <f t="shared" si="0"/>
        <v>0</v>
      </c>
      <c r="I26" s="14"/>
      <c r="J26" s="68"/>
      <c r="K26" s="236" t="s">
        <v>21</v>
      </c>
      <c r="L26" s="236"/>
      <c r="M26" s="236"/>
      <c r="N26" s="236"/>
      <c r="O26" s="237"/>
    </row>
    <row r="27" spans="1:15" ht="21" customHeight="1" x14ac:dyDescent="0.15">
      <c r="A27" s="281"/>
      <c r="B27" s="282"/>
      <c r="C27" s="81"/>
      <c r="D27" s="82"/>
      <c r="E27" s="283"/>
      <c r="F27" s="284"/>
      <c r="G27" s="82"/>
      <c r="H27" s="83">
        <f t="shared" si="0"/>
        <v>0</v>
      </c>
      <c r="I27" s="14"/>
      <c r="J27" s="68">
        <v>5</v>
      </c>
      <c r="K27" s="236" t="s">
        <v>61</v>
      </c>
      <c r="L27" s="236"/>
      <c r="M27" s="236"/>
      <c r="N27" s="236"/>
      <c r="O27" s="237"/>
    </row>
    <row r="28" spans="1:15" ht="21" customHeight="1" x14ac:dyDescent="0.15">
      <c r="A28" s="281"/>
      <c r="B28" s="282"/>
      <c r="C28" s="81"/>
      <c r="D28" s="82"/>
      <c r="E28" s="283"/>
      <c r="F28" s="284"/>
      <c r="G28" s="82"/>
      <c r="H28" s="83">
        <f t="shared" si="0"/>
        <v>0</v>
      </c>
      <c r="I28" s="14"/>
      <c r="J28" s="71"/>
      <c r="K28" s="228" t="s">
        <v>19</v>
      </c>
      <c r="L28" s="228"/>
      <c r="M28" s="228"/>
      <c r="N28" s="228"/>
      <c r="O28" s="229"/>
    </row>
    <row r="29" spans="1:15" ht="21" customHeight="1" thickBot="1" x14ac:dyDescent="0.2">
      <c r="A29" s="285"/>
      <c r="B29" s="286"/>
      <c r="C29" s="84"/>
      <c r="D29" s="82"/>
      <c r="E29" s="287"/>
      <c r="F29" s="288"/>
      <c r="G29" s="82"/>
      <c r="H29" s="85">
        <f t="shared" si="0"/>
        <v>0</v>
      </c>
      <c r="I29" s="14"/>
    </row>
    <row r="30" spans="1:15" ht="21" customHeight="1" thickBot="1" x14ac:dyDescent="0.2">
      <c r="A30" s="238"/>
      <c r="B30" s="238"/>
      <c r="C30" s="8"/>
      <c r="D30" s="239" t="s">
        <v>11</v>
      </c>
      <c r="E30" s="240"/>
      <c r="F30" s="240"/>
      <c r="G30" s="241"/>
      <c r="H30" s="15">
        <f>SUM(H23:H29)</f>
        <v>0</v>
      </c>
    </row>
    <row r="31" spans="1:15" ht="22.5" customHeight="1" thickBot="1" x14ac:dyDescent="0.2">
      <c r="A31" s="28"/>
      <c r="B31" s="28"/>
      <c r="C31" s="28"/>
      <c r="D31" s="28"/>
      <c r="E31" s="174" t="s">
        <v>32</v>
      </c>
      <c r="F31" s="174"/>
      <c r="G31" s="174"/>
      <c r="H31" s="174"/>
      <c r="I31" s="174"/>
      <c r="J31" s="174"/>
      <c r="K31" s="28"/>
      <c r="L31" s="161" t="s">
        <v>82</v>
      </c>
      <c r="M31" s="161"/>
      <c r="N31" s="161"/>
      <c r="O31" s="161"/>
    </row>
    <row r="32" spans="1:15" ht="12.75" customHeight="1" thickTop="1" x14ac:dyDescent="0.15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0" ht="20.25" customHeight="1" x14ac:dyDescent="0.15">
      <c r="A33" s="162" t="s">
        <v>14</v>
      </c>
      <c r="B33" s="163"/>
      <c r="C33" s="1"/>
      <c r="D33" s="1"/>
      <c r="E33" s="1"/>
      <c r="F33" s="1"/>
      <c r="G33" s="1"/>
      <c r="H33" s="1"/>
      <c r="I33" s="1"/>
      <c r="J33" s="1"/>
      <c r="K33" s="164"/>
      <c r="L33" s="164"/>
      <c r="M33" s="164"/>
      <c r="N33" s="164"/>
      <c r="O33" s="164"/>
    </row>
    <row r="34" spans="1:20" ht="12.75" customHeight="1" x14ac:dyDescent="0.15">
      <c r="A34" s="19"/>
      <c r="B34" s="18"/>
      <c r="C34" s="1"/>
      <c r="D34" s="1"/>
      <c r="E34" s="1"/>
      <c r="F34" s="1"/>
      <c r="G34" s="1"/>
      <c r="H34" s="1"/>
      <c r="I34" s="1"/>
      <c r="J34" s="1"/>
      <c r="K34" s="20"/>
      <c r="L34" s="20"/>
      <c r="M34" s="20"/>
      <c r="N34" s="20"/>
      <c r="O34" s="20"/>
    </row>
    <row r="35" spans="1:20" ht="21.95" customHeight="1" x14ac:dyDescent="0.15">
      <c r="A35" s="159" t="s">
        <v>54</v>
      </c>
      <c r="B35" s="160"/>
      <c r="C35" s="160"/>
      <c r="D35" s="160"/>
      <c r="E35" s="17"/>
      <c r="F35" s="17"/>
      <c r="G35" s="17"/>
      <c r="H35" s="17"/>
      <c r="I35" s="17"/>
      <c r="J35" s="17"/>
    </row>
    <row r="36" spans="1:20" ht="21.95" customHeight="1" x14ac:dyDescent="0.15">
      <c r="A36" s="170" t="s">
        <v>40</v>
      </c>
      <c r="B36" s="170"/>
      <c r="C36" s="170"/>
      <c r="D36" s="170"/>
      <c r="E36" s="17"/>
      <c r="F36" s="17"/>
      <c r="G36" s="17"/>
      <c r="H36" s="17"/>
      <c r="I36" s="17"/>
      <c r="J36" s="221" t="s">
        <v>85</v>
      </c>
      <c r="K36" s="221"/>
      <c r="L36" s="499"/>
      <c r="M36" s="499"/>
      <c r="N36" s="499"/>
      <c r="O36" s="499"/>
    </row>
    <row r="37" spans="1:20" ht="12.75" customHeight="1" thickBo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20" ht="21.95" customHeight="1" x14ac:dyDescent="0.15">
      <c r="A38" s="196" t="s">
        <v>6</v>
      </c>
      <c r="B38" s="197"/>
      <c r="C38" s="197"/>
      <c r="D38" s="197"/>
      <c r="E38" s="197"/>
      <c r="F38" s="198"/>
      <c r="G38" s="4" t="s">
        <v>2</v>
      </c>
      <c r="H38" s="17"/>
      <c r="I38" s="17"/>
      <c r="J38" s="214" t="s">
        <v>42</v>
      </c>
      <c r="K38" s="215"/>
      <c r="L38" s="183"/>
      <c r="M38" s="183"/>
      <c r="N38" s="183"/>
      <c r="O38" s="184"/>
    </row>
    <row r="39" spans="1:20" ht="21" customHeight="1" x14ac:dyDescent="0.15">
      <c r="A39" s="199"/>
      <c r="B39" s="200"/>
      <c r="C39" s="200"/>
      <c r="D39" s="200"/>
      <c r="E39" s="200"/>
      <c r="F39" s="201"/>
      <c r="G39" s="194"/>
      <c r="H39" s="17"/>
      <c r="I39" s="17"/>
      <c r="J39" s="175" t="s">
        <v>55</v>
      </c>
      <c r="K39" s="176"/>
      <c r="L39" s="172"/>
      <c r="M39" s="172"/>
      <c r="N39" s="172"/>
      <c r="O39" s="173"/>
    </row>
    <row r="40" spans="1:20" ht="21" customHeight="1" thickBot="1" x14ac:dyDescent="0.2">
      <c r="A40" s="202"/>
      <c r="B40" s="203"/>
      <c r="C40" s="203"/>
      <c r="D40" s="203"/>
      <c r="E40" s="203"/>
      <c r="F40" s="204"/>
      <c r="G40" s="195"/>
      <c r="H40" s="17"/>
      <c r="I40" s="17"/>
      <c r="J40" s="175" t="s">
        <v>56</v>
      </c>
      <c r="K40" s="176"/>
      <c r="L40" s="209"/>
      <c r="M40" s="172"/>
      <c r="N40" s="172"/>
      <c r="O40" s="207" t="s">
        <v>31</v>
      </c>
    </row>
    <row r="41" spans="1:20" ht="21" customHeight="1" thickBot="1" x14ac:dyDescent="0.2">
      <c r="H41" s="17"/>
      <c r="I41" s="17"/>
      <c r="J41" s="177"/>
      <c r="K41" s="178"/>
      <c r="L41" s="210"/>
      <c r="M41" s="211"/>
      <c r="N41" s="211"/>
      <c r="O41" s="208"/>
    </row>
    <row r="42" spans="1:20" ht="21.75" customHeight="1" x14ac:dyDescent="0.15">
      <c r="A42" s="165" t="s">
        <v>28</v>
      </c>
      <c r="B42" s="166"/>
      <c r="C42" s="135"/>
      <c r="D42" s="136" t="s">
        <v>35</v>
      </c>
      <c r="E42" s="137"/>
      <c r="F42" s="138" t="s">
        <v>41</v>
      </c>
      <c r="G42" s="139" t="s">
        <v>36</v>
      </c>
      <c r="I42" s="17"/>
      <c r="J42" s="177"/>
      <c r="K42" s="178"/>
      <c r="L42" s="210"/>
      <c r="M42" s="211"/>
      <c r="N42" s="211"/>
      <c r="O42" s="208"/>
    </row>
    <row r="43" spans="1:20" ht="21.75" customHeight="1" thickBot="1" x14ac:dyDescent="0.2">
      <c r="A43" s="177" t="s">
        <v>29</v>
      </c>
      <c r="B43" s="176"/>
      <c r="C43" s="212"/>
      <c r="D43" s="212"/>
      <c r="E43" s="212"/>
      <c r="F43" s="212"/>
      <c r="G43" s="213"/>
      <c r="J43" s="216" t="s">
        <v>89</v>
      </c>
      <c r="K43" s="217"/>
      <c r="L43" s="167"/>
      <c r="M43" s="168"/>
      <c r="N43" s="168"/>
      <c r="O43" s="169"/>
    </row>
    <row r="44" spans="1:20" ht="12" customHeight="1" x14ac:dyDescent="0.15">
      <c r="A44" s="187" t="s">
        <v>37</v>
      </c>
      <c r="B44" s="188"/>
      <c r="C44" s="189"/>
      <c r="D44" s="190"/>
      <c r="E44" s="190"/>
      <c r="F44" s="190"/>
      <c r="G44" s="191"/>
    </row>
    <row r="45" spans="1:20" ht="30" customHeight="1" thickBot="1" x14ac:dyDescent="0.2">
      <c r="A45" s="185" t="s">
        <v>39</v>
      </c>
      <c r="B45" s="186"/>
      <c r="C45" s="192"/>
      <c r="D45" s="192"/>
      <c r="E45" s="192"/>
      <c r="F45" s="192"/>
      <c r="G45" s="193"/>
      <c r="R45" s="30"/>
      <c r="S45" s="30"/>
      <c r="T45" s="30"/>
    </row>
    <row r="46" spans="1:20" ht="13.5" customHeight="1" x14ac:dyDescent="0.15">
      <c r="H46" s="24"/>
    </row>
    <row r="47" spans="1:20" ht="21" customHeight="1" thickBot="1" x14ac:dyDescent="0.2">
      <c r="A47" s="171"/>
      <c r="B47" s="171"/>
      <c r="C47" s="171"/>
      <c r="D47" s="17"/>
      <c r="E47" s="17"/>
      <c r="F47" s="17"/>
      <c r="G47" s="17"/>
      <c r="H47" s="25"/>
      <c r="I47" s="13"/>
    </row>
    <row r="48" spans="1:20" ht="21.75" customHeight="1" x14ac:dyDescent="0.15">
      <c r="A48" s="179" t="s">
        <v>3</v>
      </c>
      <c r="B48" s="180"/>
      <c r="C48" s="180"/>
      <c r="D48" s="181">
        <f>H60</f>
        <v>0</v>
      </c>
      <c r="E48" s="182"/>
      <c r="F48" s="182"/>
      <c r="G48" s="9" t="s">
        <v>13</v>
      </c>
      <c r="H48" s="27"/>
      <c r="I48" s="14"/>
      <c r="J48" s="12"/>
      <c r="K48" s="205" t="s">
        <v>15</v>
      </c>
      <c r="L48" s="205"/>
      <c r="M48" s="205"/>
      <c r="N48" s="205"/>
      <c r="O48" s="206"/>
    </row>
    <row r="49" spans="1:15" ht="21.75" customHeight="1" x14ac:dyDescent="0.15">
      <c r="A49" s="220" t="s">
        <v>4</v>
      </c>
      <c r="B49" s="221"/>
      <c r="C49" s="221"/>
      <c r="D49" s="222">
        <f>D48*0.1</f>
        <v>0</v>
      </c>
      <c r="E49" s="223"/>
      <c r="F49" s="223"/>
      <c r="G49" s="10" t="s">
        <v>13</v>
      </c>
      <c r="H49" s="27"/>
      <c r="I49" s="14"/>
      <c r="J49" s="7">
        <v>1</v>
      </c>
      <c r="K49" s="236" t="s">
        <v>62</v>
      </c>
      <c r="L49" s="236"/>
      <c r="M49" s="236"/>
      <c r="N49" s="236"/>
      <c r="O49" s="237"/>
    </row>
    <row r="50" spans="1:15" ht="21.75" customHeight="1" thickBot="1" x14ac:dyDescent="0.2">
      <c r="A50" s="224" t="s">
        <v>5</v>
      </c>
      <c r="B50" s="225"/>
      <c r="C50" s="225"/>
      <c r="D50" s="226">
        <f>SUM(D48:D49)</f>
        <v>0</v>
      </c>
      <c r="E50" s="227"/>
      <c r="F50" s="227"/>
      <c r="G50" s="11" t="s">
        <v>13</v>
      </c>
      <c r="H50" s="27"/>
      <c r="I50" s="14"/>
      <c r="J50" s="7"/>
      <c r="K50" s="236" t="s">
        <v>16</v>
      </c>
      <c r="L50" s="236"/>
      <c r="M50" s="236"/>
      <c r="N50" s="236"/>
      <c r="O50" s="237"/>
    </row>
    <row r="51" spans="1:15" ht="21" customHeight="1" thickBot="1" x14ac:dyDescent="0.2">
      <c r="A51" s="235" t="s">
        <v>26</v>
      </c>
      <c r="B51" s="235"/>
      <c r="C51" s="235"/>
      <c r="D51" s="21"/>
      <c r="E51" s="21"/>
      <c r="F51" s="21"/>
      <c r="G51" s="22"/>
      <c r="I51" s="14"/>
      <c r="J51" s="7"/>
      <c r="K51" s="236" t="s">
        <v>17</v>
      </c>
      <c r="L51" s="236"/>
      <c r="M51" s="236"/>
      <c r="N51" s="236"/>
      <c r="O51" s="237"/>
    </row>
    <row r="52" spans="1:15" ht="21" customHeight="1" x14ac:dyDescent="0.15">
      <c r="A52" s="232" t="s">
        <v>7</v>
      </c>
      <c r="B52" s="233"/>
      <c r="C52" s="31" t="s">
        <v>0</v>
      </c>
      <c r="D52" s="32" t="s">
        <v>8</v>
      </c>
      <c r="E52" s="234" t="s">
        <v>12</v>
      </c>
      <c r="F52" s="233"/>
      <c r="G52" s="32" t="s">
        <v>38</v>
      </c>
      <c r="H52" s="33" t="s">
        <v>9</v>
      </c>
      <c r="I52" s="14"/>
      <c r="J52" s="7">
        <v>2</v>
      </c>
      <c r="K52" s="236" t="s">
        <v>65</v>
      </c>
      <c r="L52" s="236"/>
      <c r="M52" s="236"/>
      <c r="N52" s="236"/>
      <c r="O52" s="237"/>
    </row>
    <row r="53" spans="1:15" ht="21" customHeight="1" x14ac:dyDescent="0.15">
      <c r="A53" s="218"/>
      <c r="B53" s="219"/>
      <c r="C53" s="126"/>
      <c r="D53" s="127"/>
      <c r="E53" s="230"/>
      <c r="F53" s="231"/>
      <c r="G53" s="127"/>
      <c r="H53" s="128">
        <f>E53-G53</f>
        <v>0</v>
      </c>
      <c r="I53" s="14"/>
      <c r="J53" s="7"/>
      <c r="K53" s="236" t="s">
        <v>64</v>
      </c>
      <c r="L53" s="236"/>
      <c r="M53" s="236"/>
      <c r="N53" s="236"/>
      <c r="O53" s="237"/>
    </row>
    <row r="54" spans="1:15" ht="21" customHeight="1" x14ac:dyDescent="0.15">
      <c r="A54" s="218"/>
      <c r="B54" s="219"/>
      <c r="C54" s="126"/>
      <c r="D54" s="127"/>
      <c r="E54" s="230"/>
      <c r="F54" s="231"/>
      <c r="G54" s="127"/>
      <c r="H54" s="128">
        <f t="shared" ref="H54:H59" si="1">E54-G54</f>
        <v>0</v>
      </c>
      <c r="I54" s="14"/>
      <c r="J54" s="7">
        <v>3</v>
      </c>
      <c r="K54" s="236" t="s">
        <v>18</v>
      </c>
      <c r="L54" s="236"/>
      <c r="M54" s="236"/>
      <c r="N54" s="236"/>
      <c r="O54" s="237"/>
    </row>
    <row r="55" spans="1:15" ht="21" customHeight="1" x14ac:dyDescent="0.15">
      <c r="A55" s="218"/>
      <c r="B55" s="219"/>
      <c r="C55" s="126"/>
      <c r="D55" s="127"/>
      <c r="E55" s="230"/>
      <c r="F55" s="231"/>
      <c r="G55" s="127"/>
      <c r="H55" s="128">
        <f t="shared" si="1"/>
        <v>0</v>
      </c>
      <c r="I55" s="14"/>
      <c r="J55" s="7">
        <v>4</v>
      </c>
      <c r="K55" s="236" t="s">
        <v>20</v>
      </c>
      <c r="L55" s="236"/>
      <c r="M55" s="236"/>
      <c r="N55" s="236"/>
      <c r="O55" s="237"/>
    </row>
    <row r="56" spans="1:15" ht="21" customHeight="1" x14ac:dyDescent="0.15">
      <c r="A56" s="218"/>
      <c r="B56" s="219"/>
      <c r="C56" s="126"/>
      <c r="D56" s="127"/>
      <c r="E56" s="230"/>
      <c r="F56" s="231"/>
      <c r="G56" s="127"/>
      <c r="H56" s="128">
        <f t="shared" si="1"/>
        <v>0</v>
      </c>
      <c r="I56" s="14"/>
      <c r="J56" s="7"/>
      <c r="K56" s="236" t="s">
        <v>21</v>
      </c>
      <c r="L56" s="236"/>
      <c r="M56" s="236"/>
      <c r="N56" s="236"/>
      <c r="O56" s="237"/>
    </row>
    <row r="57" spans="1:15" ht="21" customHeight="1" x14ac:dyDescent="0.15">
      <c r="A57" s="218"/>
      <c r="B57" s="219"/>
      <c r="C57" s="126"/>
      <c r="D57" s="127"/>
      <c r="E57" s="230"/>
      <c r="F57" s="231"/>
      <c r="G57" s="127"/>
      <c r="H57" s="128">
        <f t="shared" si="1"/>
        <v>0</v>
      </c>
      <c r="I57" s="14"/>
      <c r="J57" s="7">
        <v>5</v>
      </c>
      <c r="K57" s="236" t="s">
        <v>61</v>
      </c>
      <c r="L57" s="236"/>
      <c r="M57" s="236"/>
      <c r="N57" s="236"/>
      <c r="O57" s="237"/>
    </row>
    <row r="58" spans="1:15" ht="21" customHeight="1" x14ac:dyDescent="0.15">
      <c r="A58" s="218"/>
      <c r="B58" s="219"/>
      <c r="C58" s="126"/>
      <c r="D58" s="127"/>
      <c r="E58" s="230"/>
      <c r="F58" s="231"/>
      <c r="G58" s="127"/>
      <c r="H58" s="128">
        <f t="shared" si="1"/>
        <v>0</v>
      </c>
      <c r="I58" s="14"/>
      <c r="J58" s="23"/>
      <c r="K58" s="228" t="s">
        <v>19</v>
      </c>
      <c r="L58" s="228"/>
      <c r="M58" s="228"/>
      <c r="N58" s="228"/>
      <c r="O58" s="229"/>
    </row>
    <row r="59" spans="1:15" ht="21" customHeight="1" thickBot="1" x14ac:dyDescent="0.2">
      <c r="A59" s="242"/>
      <c r="B59" s="243"/>
      <c r="C59" s="129"/>
      <c r="D59" s="127"/>
      <c r="E59" s="244"/>
      <c r="F59" s="245"/>
      <c r="G59" s="127"/>
      <c r="H59" s="130">
        <f t="shared" si="1"/>
        <v>0</v>
      </c>
      <c r="I59" s="14"/>
    </row>
    <row r="60" spans="1:15" ht="21" customHeight="1" thickBot="1" x14ac:dyDescent="0.2">
      <c r="A60" s="238"/>
      <c r="B60" s="238"/>
      <c r="C60" s="8"/>
      <c r="D60" s="239" t="s">
        <v>11</v>
      </c>
      <c r="E60" s="240"/>
      <c r="F60" s="240"/>
      <c r="G60" s="241"/>
      <c r="H60" s="131">
        <f>SUM(H53:H59)</f>
        <v>0</v>
      </c>
    </row>
  </sheetData>
  <sheetProtection sheet="1" objects="1" scenarios="1" selectLockedCells="1"/>
  <mergeCells count="130">
    <mergeCell ref="A24:B24"/>
    <mergeCell ref="E24:F24"/>
    <mergeCell ref="K24:O24"/>
    <mergeCell ref="A28:B28"/>
    <mergeCell ref="E28:F28"/>
    <mergeCell ref="K28:O28"/>
    <mergeCell ref="A29:B29"/>
    <mergeCell ref="E29:F29"/>
    <mergeCell ref="A30:B30"/>
    <mergeCell ref="D30:G30"/>
    <mergeCell ref="A25:B25"/>
    <mergeCell ref="E25:F25"/>
    <mergeCell ref="K25:O25"/>
    <mergeCell ref="A26:B26"/>
    <mergeCell ref="E26:F26"/>
    <mergeCell ref="K26:O26"/>
    <mergeCell ref="A27:B27"/>
    <mergeCell ref="E27:F27"/>
    <mergeCell ref="K27:O27"/>
    <mergeCell ref="A20:C20"/>
    <mergeCell ref="D20:F20"/>
    <mergeCell ref="K20:O20"/>
    <mergeCell ref="A21:C21"/>
    <mergeCell ref="K21:O21"/>
    <mergeCell ref="A22:B22"/>
    <mergeCell ref="E22:F22"/>
    <mergeCell ref="K22:O22"/>
    <mergeCell ref="A23:B23"/>
    <mergeCell ref="E23:F23"/>
    <mergeCell ref="K23:O23"/>
    <mergeCell ref="A14:B14"/>
    <mergeCell ref="C14:G14"/>
    <mergeCell ref="A15:B15"/>
    <mergeCell ref="C15:G15"/>
    <mergeCell ref="A17:C17"/>
    <mergeCell ref="A18:C18"/>
    <mergeCell ref="D18:F18"/>
    <mergeCell ref="K18:O18"/>
    <mergeCell ref="A19:C19"/>
    <mergeCell ref="D19:F19"/>
    <mergeCell ref="K19:O19"/>
    <mergeCell ref="A9:F10"/>
    <mergeCell ref="G9:G10"/>
    <mergeCell ref="J9:K9"/>
    <mergeCell ref="L9:O9"/>
    <mergeCell ref="L10:N12"/>
    <mergeCell ref="O10:O12"/>
    <mergeCell ref="A12:B12"/>
    <mergeCell ref="J10:K12"/>
    <mergeCell ref="A13:B13"/>
    <mergeCell ref="C13:G13"/>
    <mergeCell ref="J13:K13"/>
    <mergeCell ref="L13:O13"/>
    <mergeCell ref="E1:J1"/>
    <mergeCell ref="L1:O1"/>
    <mergeCell ref="A3:B3"/>
    <mergeCell ref="K3:L3"/>
    <mergeCell ref="M3:O3"/>
    <mergeCell ref="A5:D5"/>
    <mergeCell ref="A6:D6"/>
    <mergeCell ref="A8:F8"/>
    <mergeCell ref="J8:K8"/>
    <mergeCell ref="L8:O8"/>
    <mergeCell ref="J6:K6"/>
    <mergeCell ref="L6:O6"/>
    <mergeCell ref="A60:B60"/>
    <mergeCell ref="D60:G60"/>
    <mergeCell ref="K56:O56"/>
    <mergeCell ref="K57:O57"/>
    <mergeCell ref="A58:B58"/>
    <mergeCell ref="E58:F58"/>
    <mergeCell ref="A59:B59"/>
    <mergeCell ref="E59:F59"/>
    <mergeCell ref="A56:B56"/>
    <mergeCell ref="E56:F56"/>
    <mergeCell ref="A57:B57"/>
    <mergeCell ref="E57:F57"/>
    <mergeCell ref="A54:B54"/>
    <mergeCell ref="A49:C49"/>
    <mergeCell ref="D49:F49"/>
    <mergeCell ref="A50:C50"/>
    <mergeCell ref="D50:F50"/>
    <mergeCell ref="K58:O58"/>
    <mergeCell ref="A55:B55"/>
    <mergeCell ref="E55:F55"/>
    <mergeCell ref="A52:B52"/>
    <mergeCell ref="E52:F52"/>
    <mergeCell ref="A53:B53"/>
    <mergeCell ref="E53:F53"/>
    <mergeCell ref="A51:C51"/>
    <mergeCell ref="K54:O54"/>
    <mergeCell ref="K55:O55"/>
    <mergeCell ref="K53:O53"/>
    <mergeCell ref="K49:O49"/>
    <mergeCell ref="K50:O50"/>
    <mergeCell ref="K51:O51"/>
    <mergeCell ref="K52:O52"/>
    <mergeCell ref="E54:F54"/>
    <mergeCell ref="A48:C48"/>
    <mergeCell ref="D48:F48"/>
    <mergeCell ref="L38:O38"/>
    <mergeCell ref="A45:B45"/>
    <mergeCell ref="A44:B44"/>
    <mergeCell ref="C44:G44"/>
    <mergeCell ref="C45:G45"/>
    <mergeCell ref="G39:G40"/>
    <mergeCell ref="A38:F38"/>
    <mergeCell ref="A39:F40"/>
    <mergeCell ref="K48:O48"/>
    <mergeCell ref="O40:O42"/>
    <mergeCell ref="L40:N42"/>
    <mergeCell ref="A43:B43"/>
    <mergeCell ref="C43:G43"/>
    <mergeCell ref="J38:K38"/>
    <mergeCell ref="J39:K39"/>
    <mergeCell ref="J43:K43"/>
    <mergeCell ref="A35:D35"/>
    <mergeCell ref="L31:O31"/>
    <mergeCell ref="A33:B33"/>
    <mergeCell ref="K33:L33"/>
    <mergeCell ref="M33:O33"/>
    <mergeCell ref="A42:B42"/>
    <mergeCell ref="L43:O43"/>
    <mergeCell ref="A36:D36"/>
    <mergeCell ref="A47:C47"/>
    <mergeCell ref="L39:O39"/>
    <mergeCell ref="E31:J31"/>
    <mergeCell ref="J40:K42"/>
    <mergeCell ref="J36:K36"/>
    <mergeCell ref="L36:O36"/>
  </mergeCells>
  <phoneticPr fontId="1" alignment="distributed"/>
  <dataValidations count="4">
    <dataValidation imeMode="fullKatakana" allowBlank="1" showInputMessage="1" showErrorMessage="1" sqref="C43:G44 C13:G14"/>
    <dataValidation type="list" allowBlank="1" showInputMessage="1" showErrorMessage="1" sqref="D42 D12">
      <formula1>"銀　行,信用金庫,農　協"</formula1>
    </dataValidation>
    <dataValidation type="list" allowBlank="1" showInputMessage="1" showErrorMessage="1" sqref="F42 F12">
      <formula1>"支　店,支　所"</formula1>
    </dataValidation>
    <dataValidation type="list" allowBlank="1" showInputMessage="1" showErrorMessage="1" sqref="G42 G12">
      <formula1>"普　通,当　座"</formula1>
    </dataValidation>
  </dataValidations>
  <pageMargins left="0.59055118110236227" right="0.19685039370078741" top="0.39370078740157483" bottom="0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view="pageBreakPreview" zoomScale="70" zoomScaleNormal="100" zoomScaleSheetLayoutView="70" workbookViewId="0">
      <selection activeCell="J14" sqref="J14"/>
    </sheetView>
  </sheetViews>
  <sheetFormatPr defaultRowHeight="13.5" x14ac:dyDescent="0.15"/>
  <cols>
    <col min="1" max="2" width="4.5" customWidth="1"/>
    <col min="3" max="3" width="19.625" customWidth="1"/>
    <col min="4" max="4" width="15" customWidth="1"/>
    <col min="5" max="6" width="7.5" customWidth="1"/>
    <col min="7" max="8" width="15" customWidth="1"/>
    <col min="9" max="10" width="2.5" customWidth="1"/>
    <col min="11" max="15" width="8.875" customWidth="1"/>
  </cols>
  <sheetData>
    <row r="1" spans="1:15" ht="22.5" customHeight="1" thickBot="1" x14ac:dyDescent="0.2">
      <c r="A1" s="92"/>
      <c r="B1" s="92"/>
      <c r="C1" s="92"/>
      <c r="D1" s="92"/>
      <c r="E1" s="174" t="s">
        <v>32</v>
      </c>
      <c r="F1" s="174"/>
      <c r="G1" s="174"/>
      <c r="H1" s="174"/>
      <c r="I1" s="174"/>
      <c r="J1" s="174"/>
      <c r="K1" s="92"/>
      <c r="L1" s="163" t="str">
        <f>『契約』業者控!L31</f>
        <v>令和　　　　年　　　　月　　　　日</v>
      </c>
      <c r="M1" s="163"/>
      <c r="N1" s="163"/>
      <c r="O1" s="163"/>
    </row>
    <row r="2" spans="1:15" ht="12.75" customHeight="1" thickTop="1" x14ac:dyDescent="0.15">
      <c r="A2" s="9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00" t="s">
        <v>86</v>
      </c>
      <c r="N2" s="500" t="s">
        <v>87</v>
      </c>
      <c r="O2" s="155" t="s">
        <v>88</v>
      </c>
    </row>
    <row r="3" spans="1:15" ht="20.25" customHeight="1" x14ac:dyDescent="0.15">
      <c r="A3" s="359" t="s">
        <v>60</v>
      </c>
      <c r="B3" s="163"/>
      <c r="C3" s="1"/>
      <c r="D3" s="1"/>
      <c r="E3" s="1"/>
      <c r="F3" s="1"/>
      <c r="G3" s="1"/>
      <c r="H3" s="1"/>
      <c r="I3" s="1"/>
      <c r="J3" s="1"/>
      <c r="K3" s="157"/>
      <c r="L3" s="156"/>
      <c r="M3" s="360"/>
      <c r="N3" s="360"/>
      <c r="O3" s="360"/>
    </row>
    <row r="4" spans="1:15" ht="12.75" customHeight="1" x14ac:dyDescent="0.15">
      <c r="A4" s="86"/>
      <c r="B4" s="87"/>
      <c r="C4" s="1"/>
      <c r="D4" s="1"/>
      <c r="E4" s="1"/>
      <c r="F4" s="1"/>
      <c r="G4" s="1"/>
      <c r="H4" s="1"/>
      <c r="I4" s="1"/>
      <c r="J4" s="1"/>
      <c r="K4" s="8"/>
      <c r="L4" s="158"/>
      <c r="M4" s="361"/>
      <c r="N4" s="361"/>
      <c r="O4" s="361"/>
    </row>
    <row r="5" spans="1:15" ht="21.75" customHeight="1" x14ac:dyDescent="0.15">
      <c r="A5" s="159" t="s">
        <v>54</v>
      </c>
      <c r="B5" s="160"/>
      <c r="C5" s="160"/>
      <c r="D5" s="160"/>
      <c r="E5" s="89"/>
      <c r="F5" s="89"/>
      <c r="G5" s="89"/>
      <c r="H5" s="89"/>
      <c r="I5" s="89"/>
      <c r="J5" s="89"/>
      <c r="K5" s="8"/>
      <c r="L5" s="158"/>
      <c r="M5" s="289"/>
      <c r="N5" s="289"/>
      <c r="O5" s="289"/>
    </row>
    <row r="6" spans="1:15" ht="21.75" customHeight="1" x14ac:dyDescent="0.15">
      <c r="A6" s="170" t="s">
        <v>40</v>
      </c>
      <c r="B6" s="170"/>
      <c r="C6" s="170"/>
      <c r="D6" s="170"/>
      <c r="E6" s="89"/>
      <c r="F6" s="89"/>
      <c r="G6" s="89"/>
      <c r="H6" s="89"/>
      <c r="I6" s="89"/>
      <c r="J6" s="221" t="s">
        <v>85</v>
      </c>
      <c r="K6" s="221"/>
      <c r="L6" s="501">
        <f>『契約』業者控!L36</f>
        <v>0</v>
      </c>
      <c r="M6" s="501"/>
      <c r="N6" s="501"/>
      <c r="O6" s="501"/>
    </row>
    <row r="7" spans="1:15" ht="12.75" customHeight="1" thickBot="1" x14ac:dyDescent="0.2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5" ht="21.75" customHeight="1" x14ac:dyDescent="0.15">
      <c r="A8" s="196" t="s">
        <v>6</v>
      </c>
      <c r="B8" s="197"/>
      <c r="C8" s="197"/>
      <c r="D8" s="197"/>
      <c r="E8" s="197"/>
      <c r="F8" s="198"/>
      <c r="G8" s="4" t="s">
        <v>2</v>
      </c>
      <c r="H8" s="89"/>
      <c r="I8" s="89"/>
      <c r="J8" s="214" t="s">
        <v>42</v>
      </c>
      <c r="K8" s="215"/>
      <c r="L8" s="342">
        <f>『契約』業者控!L38</f>
        <v>0</v>
      </c>
      <c r="M8" s="342"/>
      <c r="N8" s="342"/>
      <c r="O8" s="343"/>
    </row>
    <row r="9" spans="1:15" ht="21" customHeight="1" x14ac:dyDescent="0.15">
      <c r="A9" s="344">
        <f>『契約』業者控!$A$39</f>
        <v>0</v>
      </c>
      <c r="B9" s="345"/>
      <c r="C9" s="345"/>
      <c r="D9" s="345"/>
      <c r="E9" s="345"/>
      <c r="F9" s="346"/>
      <c r="G9" s="350">
        <f>『契約』業者控!G39</f>
        <v>0</v>
      </c>
      <c r="H9" s="89"/>
      <c r="I9" s="89"/>
      <c r="J9" s="175" t="s">
        <v>34</v>
      </c>
      <c r="K9" s="176"/>
      <c r="L9" s="352">
        <f>『契約』業者控!L39</f>
        <v>0</v>
      </c>
      <c r="M9" s="353"/>
      <c r="N9" s="353"/>
      <c r="O9" s="354"/>
    </row>
    <row r="10" spans="1:15" ht="21" customHeight="1" thickBot="1" x14ac:dyDescent="0.2">
      <c r="A10" s="347"/>
      <c r="B10" s="348"/>
      <c r="C10" s="348"/>
      <c r="D10" s="348"/>
      <c r="E10" s="348"/>
      <c r="F10" s="349"/>
      <c r="G10" s="351"/>
      <c r="H10" s="89"/>
      <c r="I10" s="89"/>
      <c r="J10" s="175" t="s">
        <v>33</v>
      </c>
      <c r="K10" s="176"/>
      <c r="L10" s="352">
        <f>『契約』業者控!L40</f>
        <v>0</v>
      </c>
      <c r="M10" s="353"/>
      <c r="N10" s="353"/>
      <c r="O10" s="357" t="s">
        <v>31</v>
      </c>
    </row>
    <row r="11" spans="1:15" ht="21.75" customHeight="1" thickBot="1" x14ac:dyDescent="0.2">
      <c r="H11" s="89"/>
      <c r="I11" s="89"/>
      <c r="J11" s="177"/>
      <c r="K11" s="178"/>
      <c r="L11" s="355"/>
      <c r="M11" s="356"/>
      <c r="N11" s="356"/>
      <c r="O11" s="358"/>
    </row>
    <row r="12" spans="1:15" ht="21.75" customHeight="1" x14ac:dyDescent="0.15">
      <c r="A12" s="165" t="s">
        <v>28</v>
      </c>
      <c r="B12" s="166"/>
      <c r="C12" s="145">
        <f>『契約』業者控!C42</f>
        <v>0</v>
      </c>
      <c r="D12" s="146" t="str">
        <f>『契約』業者控!D42</f>
        <v>銀　行</v>
      </c>
      <c r="E12" s="147">
        <f>『契約』業者控!E42</f>
        <v>0</v>
      </c>
      <c r="F12" s="146" t="str">
        <f>『契約』業者控!F42</f>
        <v>支　店</v>
      </c>
      <c r="G12" s="148" t="str">
        <f>『契約』業者控!G42</f>
        <v>普　通</v>
      </c>
      <c r="I12" s="89"/>
      <c r="J12" s="177"/>
      <c r="K12" s="178"/>
      <c r="L12" s="355"/>
      <c r="M12" s="356"/>
      <c r="N12" s="356"/>
      <c r="O12" s="358"/>
    </row>
    <row r="13" spans="1:15" ht="21.75" customHeight="1" thickBot="1" x14ac:dyDescent="0.2">
      <c r="A13" s="177" t="s">
        <v>29</v>
      </c>
      <c r="B13" s="176"/>
      <c r="C13" s="330">
        <f>『契約』業者控!C43</f>
        <v>0</v>
      </c>
      <c r="D13" s="331"/>
      <c r="E13" s="331"/>
      <c r="F13" s="331"/>
      <c r="G13" s="332"/>
      <c r="J13" s="216" t="s">
        <v>91</v>
      </c>
      <c r="K13" s="217"/>
      <c r="L13" s="333">
        <f>『契約』業者控!L43</f>
        <v>0</v>
      </c>
      <c r="M13" s="334"/>
      <c r="N13" s="334"/>
      <c r="O13" s="335"/>
    </row>
    <row r="14" spans="1:15" ht="12" customHeight="1" x14ac:dyDescent="0.15">
      <c r="A14" s="187" t="s">
        <v>37</v>
      </c>
      <c r="B14" s="188"/>
      <c r="C14" s="336">
        <f>『契約』業者控!C44</f>
        <v>0</v>
      </c>
      <c r="D14" s="337"/>
      <c r="E14" s="337"/>
      <c r="F14" s="337"/>
      <c r="G14" s="338"/>
    </row>
    <row r="15" spans="1:15" ht="30" customHeight="1" thickBot="1" x14ac:dyDescent="0.2">
      <c r="A15" s="185" t="s">
        <v>39</v>
      </c>
      <c r="B15" s="186"/>
      <c r="C15" s="339">
        <f>『契約』業者控!C45</f>
        <v>0</v>
      </c>
      <c r="D15" s="340"/>
      <c r="E15" s="340"/>
      <c r="F15" s="340"/>
      <c r="G15" s="341"/>
    </row>
    <row r="16" spans="1:15" ht="12" customHeight="1" x14ac:dyDescent="0.15">
      <c r="H16" s="24"/>
      <c r="J16" s="29"/>
      <c r="K16" s="91" t="s">
        <v>7</v>
      </c>
      <c r="L16" s="329" t="s">
        <v>22</v>
      </c>
      <c r="M16" s="325"/>
      <c r="N16" s="329" t="s">
        <v>23</v>
      </c>
      <c r="O16" s="325"/>
    </row>
    <row r="17" spans="1:15" ht="21.75" customHeight="1" thickBot="1" x14ac:dyDescent="0.2">
      <c r="A17" s="326"/>
      <c r="B17" s="326"/>
      <c r="C17" s="326"/>
      <c r="D17" s="89"/>
      <c r="E17" s="89"/>
      <c r="F17" s="89"/>
      <c r="G17" s="89"/>
      <c r="H17" s="25"/>
      <c r="I17" s="13"/>
      <c r="J17" s="22"/>
      <c r="K17" s="93"/>
      <c r="L17" s="324"/>
      <c r="M17" s="325"/>
      <c r="N17" s="324"/>
      <c r="O17" s="325"/>
    </row>
    <row r="18" spans="1:15" ht="21.75" customHeight="1" x14ac:dyDescent="0.15">
      <c r="A18" s="179" t="s">
        <v>3</v>
      </c>
      <c r="B18" s="180"/>
      <c r="C18" s="180"/>
      <c r="D18" s="327">
        <f>『契約』業者控!D48</f>
        <v>0</v>
      </c>
      <c r="E18" s="328"/>
      <c r="F18" s="328"/>
      <c r="G18" s="37" t="s">
        <v>13</v>
      </c>
      <c r="H18" s="89"/>
      <c r="I18" s="14"/>
      <c r="J18" s="22"/>
      <c r="K18" s="93"/>
      <c r="L18" s="324"/>
      <c r="M18" s="325"/>
      <c r="N18" s="324"/>
      <c r="O18" s="325"/>
    </row>
    <row r="19" spans="1:15" ht="21.75" customHeight="1" x14ac:dyDescent="0.15">
      <c r="A19" s="220" t="s">
        <v>4</v>
      </c>
      <c r="B19" s="221"/>
      <c r="C19" s="221"/>
      <c r="D19" s="222">
        <f>『契約』業者控!D49</f>
        <v>0</v>
      </c>
      <c r="E19" s="223"/>
      <c r="F19" s="223"/>
      <c r="G19" s="10" t="s">
        <v>13</v>
      </c>
      <c r="H19" s="89"/>
      <c r="I19" s="14"/>
      <c r="J19" s="22"/>
      <c r="K19" s="93"/>
      <c r="L19" s="324"/>
      <c r="M19" s="325"/>
      <c r="N19" s="324"/>
      <c r="O19" s="325"/>
    </row>
    <row r="20" spans="1:15" ht="21.75" customHeight="1" thickBot="1" x14ac:dyDescent="0.2">
      <c r="A20" s="224" t="s">
        <v>5</v>
      </c>
      <c r="B20" s="225"/>
      <c r="C20" s="225"/>
      <c r="D20" s="226">
        <f>『契約』業者控!D50</f>
        <v>0</v>
      </c>
      <c r="E20" s="227"/>
      <c r="F20" s="227"/>
      <c r="G20" s="38" t="s">
        <v>13</v>
      </c>
      <c r="H20" s="89"/>
      <c r="I20" s="14"/>
      <c r="J20" s="22"/>
      <c r="K20" s="93"/>
      <c r="L20" s="324"/>
      <c r="M20" s="325"/>
      <c r="N20" s="324"/>
      <c r="O20" s="325"/>
    </row>
    <row r="21" spans="1:15" ht="21.75" customHeight="1" thickBot="1" x14ac:dyDescent="0.2">
      <c r="A21" s="235" t="s">
        <v>26</v>
      </c>
      <c r="B21" s="235"/>
      <c r="C21" s="235"/>
      <c r="D21" s="21"/>
      <c r="E21" s="21"/>
      <c r="F21" s="21"/>
      <c r="G21" s="22"/>
      <c r="I21" s="14"/>
      <c r="J21" s="22"/>
      <c r="K21" s="93"/>
      <c r="L21" s="324"/>
      <c r="M21" s="325"/>
      <c r="N21" s="324"/>
      <c r="O21" s="325"/>
    </row>
    <row r="22" spans="1:15" ht="21.75" customHeight="1" thickBot="1" x14ac:dyDescent="0.2">
      <c r="A22" s="232" t="s">
        <v>7</v>
      </c>
      <c r="B22" s="233"/>
      <c r="C22" s="31" t="s">
        <v>0</v>
      </c>
      <c r="D22" s="32" t="s">
        <v>8</v>
      </c>
      <c r="E22" s="234" t="s">
        <v>12</v>
      </c>
      <c r="F22" s="233"/>
      <c r="G22" s="32" t="s">
        <v>38</v>
      </c>
      <c r="H22" s="33" t="s">
        <v>9</v>
      </c>
      <c r="I22" s="14"/>
      <c r="J22" s="22"/>
      <c r="K22" s="93"/>
      <c r="L22" s="324"/>
      <c r="M22" s="325"/>
      <c r="N22" s="324"/>
      <c r="O22" s="325"/>
    </row>
    <row r="23" spans="1:15" ht="21.75" customHeight="1" thickTop="1" thickBot="1" x14ac:dyDescent="0.2">
      <c r="A23" s="295">
        <f>『契約』業者控!A53</f>
        <v>0</v>
      </c>
      <c r="B23" s="296"/>
      <c r="C23" s="94">
        <f>『契約』業者控!C53</f>
        <v>0</v>
      </c>
      <c r="D23" s="94">
        <f>『契約』業者控!D53</f>
        <v>0</v>
      </c>
      <c r="E23" s="297">
        <f>『契約』業者控!E53</f>
        <v>0</v>
      </c>
      <c r="F23" s="298"/>
      <c r="G23" s="95">
        <f>『契約』業者控!G53</f>
        <v>0</v>
      </c>
      <c r="H23" s="96">
        <f>『契約』業者控!H53</f>
        <v>0</v>
      </c>
      <c r="I23" s="14"/>
      <c r="J23" s="22"/>
      <c r="K23" s="133" t="s">
        <v>24</v>
      </c>
      <c r="L23" s="321"/>
      <c r="M23" s="322"/>
      <c r="N23" s="321"/>
      <c r="O23" s="322"/>
    </row>
    <row r="24" spans="1:15" ht="21.75" customHeight="1" x14ac:dyDescent="0.15">
      <c r="A24" s="295">
        <f>『契約』業者控!A54</f>
        <v>0</v>
      </c>
      <c r="B24" s="296"/>
      <c r="C24" s="94">
        <f>『契約』業者控!C54</f>
        <v>0</v>
      </c>
      <c r="D24" s="94">
        <f>『契約』業者控!D54</f>
        <v>0</v>
      </c>
      <c r="E24" s="297">
        <f>『契約』業者控!E54</f>
        <v>0</v>
      </c>
      <c r="F24" s="298"/>
      <c r="G24" s="95">
        <f>『契約』業者控!G54</f>
        <v>0</v>
      </c>
      <c r="H24" s="96">
        <f>『契約』業者控!H54</f>
        <v>0</v>
      </c>
      <c r="I24" s="14"/>
      <c r="J24" s="22"/>
      <c r="K24" s="290" t="s">
        <v>69</v>
      </c>
      <c r="L24" s="291"/>
      <c r="M24" s="292"/>
      <c r="N24" s="323"/>
      <c r="O24" s="166"/>
    </row>
    <row r="25" spans="1:15" ht="21.75" customHeight="1" x14ac:dyDescent="0.15">
      <c r="A25" s="295">
        <f>『契約』業者控!A55</f>
        <v>0</v>
      </c>
      <c r="B25" s="296"/>
      <c r="C25" s="94">
        <f>『契約』業者控!C55</f>
        <v>0</v>
      </c>
      <c r="D25" s="94">
        <f>『契約』業者控!D55</f>
        <v>0</v>
      </c>
      <c r="E25" s="297">
        <f>『契約』業者控!E55</f>
        <v>0</v>
      </c>
      <c r="F25" s="298"/>
      <c r="G25" s="95">
        <f>『契約』業者控!G55</f>
        <v>0</v>
      </c>
      <c r="H25" s="96">
        <f>『契約』業者控!H55</f>
        <v>0</v>
      </c>
      <c r="I25" s="14"/>
      <c r="J25" s="22"/>
      <c r="K25" s="308" t="s">
        <v>70</v>
      </c>
      <c r="L25" s="309"/>
      <c r="M25" s="310"/>
      <c r="N25" s="311"/>
      <c r="O25" s="312"/>
    </row>
    <row r="26" spans="1:15" ht="21.75" customHeight="1" x14ac:dyDescent="0.15">
      <c r="A26" s="295">
        <f>『契約』業者控!A56</f>
        <v>0</v>
      </c>
      <c r="B26" s="296"/>
      <c r="C26" s="94">
        <f>『契約』業者控!C56</f>
        <v>0</v>
      </c>
      <c r="D26" s="94">
        <f>『契約』業者控!D56</f>
        <v>0</v>
      </c>
      <c r="E26" s="297">
        <f>『契約』業者控!E56</f>
        <v>0</v>
      </c>
      <c r="F26" s="298"/>
      <c r="G26" s="95">
        <f>『契約』業者控!G56</f>
        <v>0</v>
      </c>
      <c r="H26" s="96">
        <f>『契約』業者控!H56</f>
        <v>0</v>
      </c>
      <c r="I26" s="14"/>
      <c r="J26" s="22"/>
      <c r="K26" s="308" t="s">
        <v>74</v>
      </c>
      <c r="L26" s="309"/>
      <c r="M26" s="310"/>
      <c r="N26" s="311"/>
      <c r="O26" s="312"/>
    </row>
    <row r="27" spans="1:15" ht="21.75" customHeight="1" thickBot="1" x14ac:dyDescent="0.2">
      <c r="A27" s="295">
        <f>『契約』業者控!A57</f>
        <v>0</v>
      </c>
      <c r="B27" s="296"/>
      <c r="C27" s="94">
        <f>『契約』業者控!C57</f>
        <v>0</v>
      </c>
      <c r="D27" s="94">
        <f>『契約』業者控!D57</f>
        <v>0</v>
      </c>
      <c r="E27" s="297">
        <f>『契約』業者控!E57</f>
        <v>0</v>
      </c>
      <c r="F27" s="298"/>
      <c r="G27" s="95">
        <f>『契約』業者控!G57</f>
        <v>0</v>
      </c>
      <c r="H27" s="96">
        <f>『契約』業者控!H57</f>
        <v>0</v>
      </c>
      <c r="I27" s="14"/>
      <c r="J27" s="22"/>
      <c r="K27" s="299" t="s">
        <v>71</v>
      </c>
      <c r="L27" s="300"/>
      <c r="M27" s="301"/>
      <c r="N27" s="313"/>
      <c r="O27" s="314"/>
    </row>
    <row r="28" spans="1:15" ht="21.75" customHeight="1" thickBot="1" x14ac:dyDescent="0.2">
      <c r="A28" s="295">
        <f>『契約』業者控!A58</f>
        <v>0</v>
      </c>
      <c r="B28" s="296"/>
      <c r="C28" s="94">
        <f>『契約』業者控!C58</f>
        <v>0</v>
      </c>
      <c r="D28" s="94">
        <f>『契約』業者控!D58</f>
        <v>0</v>
      </c>
      <c r="E28" s="297">
        <f>『契約』業者控!E58</f>
        <v>0</v>
      </c>
      <c r="F28" s="298"/>
      <c r="G28" s="95">
        <f>『契約』業者控!G58</f>
        <v>0</v>
      </c>
      <c r="H28" s="96">
        <f>『契約』業者控!H58</f>
        <v>0</v>
      </c>
      <c r="I28" s="14"/>
      <c r="J28" s="22"/>
      <c r="K28" s="305" t="s">
        <v>75</v>
      </c>
      <c r="L28" s="306"/>
      <c r="M28" s="307"/>
      <c r="N28" s="315"/>
      <c r="O28" s="316"/>
    </row>
    <row r="29" spans="1:15" ht="21.75" customHeight="1" thickTop="1" thickBot="1" x14ac:dyDescent="0.2">
      <c r="A29" s="317">
        <f>『契約』業者控!A59</f>
        <v>0</v>
      </c>
      <c r="B29" s="318"/>
      <c r="C29" s="97">
        <f>『契約』業者控!C59</f>
        <v>0</v>
      </c>
      <c r="D29" s="97">
        <f>『契約』業者控!D59</f>
        <v>0</v>
      </c>
      <c r="E29" s="319">
        <f>『契約』業者控!E59</f>
        <v>0</v>
      </c>
      <c r="F29" s="320"/>
      <c r="G29" s="98">
        <f>『契約』業者控!G59</f>
        <v>0</v>
      </c>
      <c r="H29" s="99">
        <f>『契約』業者控!H59</f>
        <v>0</v>
      </c>
      <c r="I29" s="14"/>
      <c r="K29" s="293" t="s">
        <v>73</v>
      </c>
      <c r="L29" s="134" t="s">
        <v>76</v>
      </c>
      <c r="M29" s="150" t="s">
        <v>72</v>
      </c>
      <c r="N29" s="289"/>
      <c r="O29" s="289"/>
    </row>
    <row r="30" spans="1:15" ht="21.75" customHeight="1" thickBot="1" x14ac:dyDescent="0.2">
      <c r="A30" s="302"/>
      <c r="B30" s="302"/>
      <c r="C30" s="8"/>
      <c r="D30" s="303" t="s">
        <v>11</v>
      </c>
      <c r="E30" s="304"/>
      <c r="F30" s="304"/>
      <c r="G30" s="304"/>
      <c r="H30" s="125">
        <f>『契約』業者控!H60</f>
        <v>0</v>
      </c>
      <c r="K30" s="294"/>
      <c r="L30" s="132" t="s">
        <v>77</v>
      </c>
      <c r="M30" s="149" t="s">
        <v>72</v>
      </c>
      <c r="N30" s="221"/>
      <c r="O30" s="221"/>
    </row>
  </sheetData>
  <sheetProtection sheet="1" objects="1" scenarios="1" selectLockedCells="1"/>
  <mergeCells count="84">
    <mergeCell ref="E1:J1"/>
    <mergeCell ref="L1:O1"/>
    <mergeCell ref="A3:B3"/>
    <mergeCell ref="A5:D5"/>
    <mergeCell ref="A6:D6"/>
    <mergeCell ref="M3:M5"/>
    <mergeCell ref="N3:N5"/>
    <mergeCell ref="O3:O5"/>
    <mergeCell ref="J6:K6"/>
    <mergeCell ref="L6:O6"/>
    <mergeCell ref="A8:F8"/>
    <mergeCell ref="J8:K8"/>
    <mergeCell ref="L8:O8"/>
    <mergeCell ref="A9:F10"/>
    <mergeCell ref="G9:G10"/>
    <mergeCell ref="J9:K9"/>
    <mergeCell ref="L9:O9"/>
    <mergeCell ref="L10:N12"/>
    <mergeCell ref="O10:O12"/>
    <mergeCell ref="N16:O16"/>
    <mergeCell ref="A12:B12"/>
    <mergeCell ref="A13:B13"/>
    <mergeCell ref="C13:G13"/>
    <mergeCell ref="J13:K13"/>
    <mergeCell ref="L13:O13"/>
    <mergeCell ref="A14:B14"/>
    <mergeCell ref="C14:G14"/>
    <mergeCell ref="A15:B15"/>
    <mergeCell ref="C15:G15"/>
    <mergeCell ref="L16:M16"/>
    <mergeCell ref="J10:K12"/>
    <mergeCell ref="A17:C17"/>
    <mergeCell ref="L17:M17"/>
    <mergeCell ref="N17:O17"/>
    <mergeCell ref="A18:C18"/>
    <mergeCell ref="D18:F18"/>
    <mergeCell ref="L18:M18"/>
    <mergeCell ref="N18:O18"/>
    <mergeCell ref="A19:C19"/>
    <mergeCell ref="D19:F19"/>
    <mergeCell ref="L19:M19"/>
    <mergeCell ref="N19:O19"/>
    <mergeCell ref="A20:C20"/>
    <mergeCell ref="D20:F20"/>
    <mergeCell ref="L20:M20"/>
    <mergeCell ref="N20:O20"/>
    <mergeCell ref="N23:O23"/>
    <mergeCell ref="A24:B24"/>
    <mergeCell ref="E24:F24"/>
    <mergeCell ref="N24:O24"/>
    <mergeCell ref="A21:C21"/>
    <mergeCell ref="L21:M21"/>
    <mergeCell ref="N21:O21"/>
    <mergeCell ref="A22:B22"/>
    <mergeCell ref="E22:F22"/>
    <mergeCell ref="L22:M22"/>
    <mergeCell ref="N22:O22"/>
    <mergeCell ref="A29:B29"/>
    <mergeCell ref="E29:F29"/>
    <mergeCell ref="A23:B23"/>
    <mergeCell ref="E23:F23"/>
    <mergeCell ref="L23:M23"/>
    <mergeCell ref="K26:M26"/>
    <mergeCell ref="N26:O26"/>
    <mergeCell ref="N27:O27"/>
    <mergeCell ref="A28:B28"/>
    <mergeCell ref="E28:F28"/>
    <mergeCell ref="N28:O28"/>
    <mergeCell ref="N29:O29"/>
    <mergeCell ref="K24:M24"/>
    <mergeCell ref="K29:K30"/>
    <mergeCell ref="A27:B27"/>
    <mergeCell ref="E27:F27"/>
    <mergeCell ref="K27:M27"/>
    <mergeCell ref="A30:B30"/>
    <mergeCell ref="D30:G30"/>
    <mergeCell ref="N30:O30"/>
    <mergeCell ref="K28:M28"/>
    <mergeCell ref="A25:B25"/>
    <mergeCell ref="E25:F25"/>
    <mergeCell ref="K25:M25"/>
    <mergeCell ref="N25:O25"/>
    <mergeCell ref="A26:B26"/>
    <mergeCell ref="E26:F26"/>
  </mergeCells>
  <phoneticPr fontId="1"/>
  <dataValidations count="1">
    <dataValidation imeMode="fullKatakana" allowBlank="1" showInputMessage="1" showErrorMessage="1" sqref="C13:G15"/>
  </dataValidations>
  <pageMargins left="0.59055118110236227" right="0.19685039370078741" top="0.39370078740157483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tabSelected="1" view="pageBreakPreview" topLeftCell="A22" zoomScale="70" zoomScaleNormal="85" zoomScaleSheetLayoutView="70" workbookViewId="0">
      <selection activeCell="C46" sqref="C46:D46"/>
    </sheetView>
  </sheetViews>
  <sheetFormatPr defaultRowHeight="13.5" x14ac:dyDescent="0.15"/>
  <cols>
    <col min="1" max="2" width="4.375" customWidth="1"/>
    <col min="3" max="3" width="22.25" customWidth="1"/>
    <col min="4" max="4" width="16.625" customWidth="1"/>
    <col min="5" max="7" width="9.375" customWidth="1"/>
    <col min="8" max="8" width="15" customWidth="1"/>
    <col min="9" max="9" width="2.75" customWidth="1"/>
    <col min="10" max="10" width="1.75" customWidth="1"/>
    <col min="11" max="15" width="9.125" customWidth="1"/>
  </cols>
  <sheetData>
    <row r="1" spans="1:15" ht="22.5" customHeight="1" x14ac:dyDescent="0.15">
      <c r="A1" s="362" t="s">
        <v>43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424" t="s">
        <v>84</v>
      </c>
      <c r="N1" s="424"/>
      <c r="O1" s="424"/>
    </row>
    <row r="2" spans="1:15" ht="12.75" customHeight="1" x14ac:dyDescent="0.1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20.25" customHeight="1" x14ac:dyDescent="0.15">
      <c r="A3" s="162" t="s">
        <v>14</v>
      </c>
      <c r="B3" s="162"/>
      <c r="C3" s="1"/>
      <c r="D3" s="1"/>
      <c r="E3" s="1"/>
      <c r="F3" s="1"/>
      <c r="G3" s="1"/>
      <c r="H3" s="1"/>
      <c r="I3" s="1"/>
    </row>
    <row r="4" spans="1:15" ht="21.75" customHeight="1" x14ac:dyDescent="0.15">
      <c r="A4" s="159" t="s">
        <v>54</v>
      </c>
      <c r="B4" s="160"/>
      <c r="C4" s="160"/>
      <c r="D4" s="160"/>
      <c r="E4" s="65"/>
      <c r="F4" s="72"/>
      <c r="G4" s="72"/>
      <c r="H4" s="72"/>
      <c r="I4" s="72"/>
      <c r="J4" s="221" t="s">
        <v>85</v>
      </c>
      <c r="K4" s="221"/>
      <c r="L4" s="221"/>
      <c r="M4" s="221"/>
      <c r="N4" s="221"/>
      <c r="O4" s="221"/>
    </row>
    <row r="5" spans="1:15" ht="21.75" customHeight="1" thickBot="1" x14ac:dyDescent="0.2">
      <c r="A5" s="170" t="s">
        <v>40</v>
      </c>
      <c r="B5" s="170"/>
      <c r="C5" s="170"/>
      <c r="D5" s="170"/>
      <c r="E5" s="72"/>
      <c r="F5" s="72"/>
      <c r="G5" s="72"/>
      <c r="H5" s="72"/>
      <c r="I5" s="72"/>
      <c r="J5" s="164" t="s">
        <v>1</v>
      </c>
      <c r="K5" s="359"/>
      <c r="L5" s="70"/>
      <c r="M5" s="164"/>
      <c r="N5" s="164"/>
      <c r="O5" s="164"/>
    </row>
    <row r="6" spans="1:15" ht="21.75" customHeight="1" thickBot="1" x14ac:dyDescent="0.2">
      <c r="A6" s="72"/>
      <c r="B6" s="72"/>
      <c r="C6" s="72"/>
      <c r="D6" s="72"/>
      <c r="E6" s="72"/>
      <c r="F6" s="72"/>
      <c r="G6" s="72"/>
      <c r="H6" s="72"/>
      <c r="I6" s="72"/>
      <c r="J6" s="367" t="s">
        <v>57</v>
      </c>
      <c r="K6" s="368"/>
      <c r="L6" s="425"/>
      <c r="M6" s="426"/>
      <c r="N6" s="426"/>
      <c r="O6" s="427"/>
    </row>
    <row r="7" spans="1:15" ht="21" customHeight="1" x14ac:dyDescent="0.15">
      <c r="A7" s="196" t="s">
        <v>6</v>
      </c>
      <c r="B7" s="197"/>
      <c r="C7" s="197"/>
      <c r="D7" s="197"/>
      <c r="E7" s="197"/>
      <c r="F7" s="197"/>
      <c r="G7" s="198"/>
      <c r="H7" s="4" t="s">
        <v>2</v>
      </c>
      <c r="I7" s="22"/>
      <c r="J7" s="175" t="s">
        <v>55</v>
      </c>
      <c r="K7" s="178"/>
      <c r="L7" s="412"/>
      <c r="M7" s="413"/>
      <c r="N7" s="413"/>
      <c r="O7" s="414"/>
    </row>
    <row r="8" spans="1:15" ht="21" customHeight="1" x14ac:dyDescent="0.15">
      <c r="A8" s="415"/>
      <c r="B8" s="416"/>
      <c r="C8" s="416"/>
      <c r="D8" s="416"/>
      <c r="E8" s="416"/>
      <c r="F8" s="416"/>
      <c r="G8" s="417"/>
      <c r="H8" s="421" t="s">
        <v>59</v>
      </c>
      <c r="I8" s="22"/>
      <c r="J8" s="175" t="s">
        <v>56</v>
      </c>
      <c r="K8" s="178"/>
      <c r="L8" s="412"/>
      <c r="M8" s="413"/>
      <c r="N8" s="413"/>
      <c r="O8" s="364" t="s">
        <v>31</v>
      </c>
    </row>
    <row r="9" spans="1:15" ht="21" customHeight="1" thickBot="1" x14ac:dyDescent="0.2">
      <c r="A9" s="418"/>
      <c r="B9" s="419"/>
      <c r="C9" s="419"/>
      <c r="D9" s="419"/>
      <c r="E9" s="419"/>
      <c r="F9" s="419"/>
      <c r="G9" s="420"/>
      <c r="H9" s="422"/>
      <c r="I9" s="22"/>
      <c r="J9" s="177"/>
      <c r="K9" s="178"/>
      <c r="L9" s="412"/>
      <c r="M9" s="413"/>
      <c r="N9" s="413"/>
      <c r="O9" s="423"/>
    </row>
    <row r="10" spans="1:15" ht="19.5" customHeight="1" thickBot="1" x14ac:dyDescent="0.2">
      <c r="G10" s="8"/>
      <c r="H10" s="8"/>
      <c r="I10" s="74"/>
      <c r="J10" s="216" t="s">
        <v>90</v>
      </c>
      <c r="K10" s="379"/>
      <c r="L10" s="428"/>
      <c r="M10" s="429"/>
      <c r="N10" s="429"/>
      <c r="O10" s="430"/>
    </row>
    <row r="11" spans="1:15" ht="19.5" customHeight="1" thickBot="1" x14ac:dyDescent="0.2">
      <c r="A11" s="326"/>
      <c r="B11" s="326"/>
      <c r="C11" s="326"/>
      <c r="D11" s="72"/>
      <c r="E11" s="72"/>
      <c r="F11" s="72"/>
      <c r="G11" s="74"/>
      <c r="H11" s="74"/>
      <c r="I11" s="22"/>
    </row>
    <row r="12" spans="1:15" ht="19.5" customHeight="1" thickBot="1" x14ac:dyDescent="0.2">
      <c r="A12" s="179" t="s">
        <v>3</v>
      </c>
      <c r="B12" s="180"/>
      <c r="C12" s="180"/>
      <c r="D12" s="275">
        <f>H29</f>
        <v>0</v>
      </c>
      <c r="E12" s="276"/>
      <c r="F12" s="41" t="s">
        <v>13</v>
      </c>
      <c r="I12" s="22"/>
      <c r="J12" s="163" t="s">
        <v>28</v>
      </c>
      <c r="K12" s="359"/>
      <c r="M12" s="2"/>
    </row>
    <row r="13" spans="1:15" ht="19.5" customHeight="1" x14ac:dyDescent="0.15">
      <c r="A13" s="220" t="s">
        <v>4</v>
      </c>
      <c r="B13" s="221"/>
      <c r="C13" s="221"/>
      <c r="D13" s="277">
        <f>D12*0.08</f>
        <v>0</v>
      </c>
      <c r="E13" s="278"/>
      <c r="F13" s="42" t="s">
        <v>13</v>
      </c>
      <c r="I13" s="22"/>
      <c r="J13" s="433"/>
      <c r="K13" s="434"/>
      <c r="L13" s="437" t="s">
        <v>35</v>
      </c>
      <c r="M13" s="434"/>
      <c r="N13" s="439" t="s">
        <v>44</v>
      </c>
      <c r="O13" s="441" t="s">
        <v>36</v>
      </c>
    </row>
    <row r="14" spans="1:15" ht="19.5" customHeight="1" thickBot="1" x14ac:dyDescent="0.2">
      <c r="A14" s="224" t="s">
        <v>5</v>
      </c>
      <c r="B14" s="225"/>
      <c r="C14" s="225"/>
      <c r="D14" s="279">
        <f>SUM(D12:D13)</f>
        <v>0</v>
      </c>
      <c r="E14" s="280"/>
      <c r="F14" s="43" t="s">
        <v>13</v>
      </c>
      <c r="I14" s="29"/>
      <c r="J14" s="435"/>
      <c r="K14" s="436"/>
      <c r="L14" s="438"/>
      <c r="M14" s="436"/>
      <c r="N14" s="440"/>
      <c r="O14" s="442"/>
    </row>
    <row r="15" spans="1:15" ht="19.5" customHeight="1" thickBot="1" x14ac:dyDescent="0.2">
      <c r="A15" s="393" t="s">
        <v>26</v>
      </c>
      <c r="B15" s="393"/>
      <c r="C15" s="393"/>
      <c r="D15" s="26"/>
      <c r="E15" s="26"/>
      <c r="F15" s="26"/>
      <c r="G15" s="26"/>
      <c r="H15" s="29"/>
      <c r="I15" s="29"/>
      <c r="J15" s="384" t="s">
        <v>29</v>
      </c>
      <c r="K15" s="385"/>
      <c r="L15" s="454"/>
      <c r="M15" s="416"/>
      <c r="N15" s="416"/>
      <c r="O15" s="455"/>
    </row>
    <row r="16" spans="1:15" ht="19.5" customHeight="1" x14ac:dyDescent="0.15">
      <c r="A16" s="44" t="s">
        <v>45</v>
      </c>
      <c r="B16" s="45" t="s">
        <v>46</v>
      </c>
      <c r="C16" s="394" t="s">
        <v>0</v>
      </c>
      <c r="D16" s="395"/>
      <c r="E16" s="5" t="s">
        <v>47</v>
      </c>
      <c r="F16" s="46" t="s">
        <v>48</v>
      </c>
      <c r="G16" s="5" t="s">
        <v>49</v>
      </c>
      <c r="H16" s="6" t="s">
        <v>50</v>
      </c>
      <c r="J16" s="177" t="s">
        <v>37</v>
      </c>
      <c r="K16" s="178"/>
      <c r="L16" s="451"/>
      <c r="M16" s="452"/>
      <c r="N16" s="452"/>
      <c r="O16" s="453"/>
    </row>
    <row r="17" spans="1:15" ht="18.75" customHeight="1" x14ac:dyDescent="0.15">
      <c r="A17" s="69"/>
      <c r="B17" s="47"/>
      <c r="C17" s="431"/>
      <c r="D17" s="432"/>
      <c r="E17" s="48"/>
      <c r="F17" s="49"/>
      <c r="G17" s="50"/>
      <c r="H17" s="51">
        <f t="shared" ref="H17:H28" si="0">E17*G17</f>
        <v>0</v>
      </c>
      <c r="I17" s="13"/>
      <c r="J17" s="404" t="s">
        <v>30</v>
      </c>
      <c r="K17" s="405"/>
      <c r="L17" s="445"/>
      <c r="M17" s="446"/>
      <c r="N17" s="446"/>
      <c r="O17" s="447"/>
    </row>
    <row r="18" spans="1:15" ht="20.25" customHeight="1" thickBot="1" x14ac:dyDescent="0.2">
      <c r="A18" s="69"/>
      <c r="B18" s="47"/>
      <c r="C18" s="431"/>
      <c r="D18" s="432"/>
      <c r="E18" s="48"/>
      <c r="F18" s="49"/>
      <c r="G18" s="50"/>
      <c r="H18" s="51">
        <f t="shared" si="0"/>
        <v>0</v>
      </c>
      <c r="I18" s="29"/>
      <c r="J18" s="406"/>
      <c r="K18" s="407"/>
      <c r="L18" s="448"/>
      <c r="M18" s="449"/>
      <c r="N18" s="449"/>
      <c r="O18" s="450"/>
    </row>
    <row r="19" spans="1:15" ht="21" customHeight="1" x14ac:dyDescent="0.15">
      <c r="A19" s="69"/>
      <c r="B19" s="47"/>
      <c r="C19" s="431"/>
      <c r="D19" s="432"/>
      <c r="E19" s="48"/>
      <c r="F19" s="49"/>
      <c r="G19" s="50"/>
      <c r="H19" s="51">
        <f t="shared" si="0"/>
        <v>0</v>
      </c>
      <c r="I19" s="59"/>
      <c r="J19" s="66"/>
    </row>
    <row r="20" spans="1:15" ht="21" customHeight="1" x14ac:dyDescent="0.15">
      <c r="A20" s="69"/>
      <c r="B20" s="47"/>
      <c r="C20" s="431"/>
      <c r="D20" s="432"/>
      <c r="E20" s="50"/>
      <c r="F20" s="49"/>
      <c r="G20" s="50"/>
      <c r="H20" s="51">
        <f t="shared" si="0"/>
        <v>0</v>
      </c>
      <c r="I20" s="54"/>
      <c r="J20" s="12"/>
      <c r="K20" s="52" t="s">
        <v>15</v>
      </c>
      <c r="L20" s="52"/>
      <c r="M20" s="52"/>
      <c r="N20" s="52"/>
      <c r="O20" s="53"/>
    </row>
    <row r="21" spans="1:15" ht="21" customHeight="1" x14ac:dyDescent="0.15">
      <c r="A21" s="69"/>
      <c r="B21" s="47"/>
      <c r="C21" s="431"/>
      <c r="D21" s="432"/>
      <c r="E21" s="50"/>
      <c r="F21" s="49"/>
      <c r="G21" s="50"/>
      <c r="H21" s="51">
        <f t="shared" si="0"/>
        <v>0</v>
      </c>
      <c r="I21" s="54"/>
      <c r="J21" s="77">
        <v>1</v>
      </c>
      <c r="K21" s="8" t="s">
        <v>63</v>
      </c>
      <c r="L21" s="79"/>
      <c r="M21" s="79"/>
      <c r="N21" s="79"/>
      <c r="O21" s="80"/>
    </row>
    <row r="22" spans="1:15" ht="21" customHeight="1" x14ac:dyDescent="0.15">
      <c r="A22" s="69"/>
      <c r="B22" s="47"/>
      <c r="C22" s="431"/>
      <c r="D22" s="432"/>
      <c r="E22" s="50"/>
      <c r="F22" s="49"/>
      <c r="G22" s="50"/>
      <c r="H22" s="51">
        <f t="shared" si="0"/>
        <v>0</v>
      </c>
      <c r="I22" s="54"/>
      <c r="J22" s="67"/>
      <c r="K22" s="79" t="s">
        <v>51</v>
      </c>
      <c r="L22" s="79"/>
      <c r="M22" s="79"/>
      <c r="N22" s="79"/>
      <c r="O22" s="80"/>
    </row>
    <row r="23" spans="1:15" ht="21" customHeight="1" x14ac:dyDescent="0.15">
      <c r="A23" s="69"/>
      <c r="B23" s="47"/>
      <c r="C23" s="431"/>
      <c r="D23" s="432"/>
      <c r="E23" s="50"/>
      <c r="F23" s="49"/>
      <c r="G23" s="50"/>
      <c r="H23" s="51">
        <f t="shared" si="0"/>
        <v>0</v>
      </c>
      <c r="I23" s="54"/>
      <c r="J23" s="67"/>
      <c r="K23" s="79" t="s">
        <v>17</v>
      </c>
      <c r="L23" s="79"/>
      <c r="M23" s="79"/>
      <c r="N23" s="79"/>
      <c r="O23" s="80"/>
    </row>
    <row r="24" spans="1:15" ht="21" customHeight="1" x14ac:dyDescent="0.15">
      <c r="A24" s="69"/>
      <c r="B24" s="47"/>
      <c r="C24" s="431"/>
      <c r="D24" s="432"/>
      <c r="E24" s="50"/>
      <c r="F24" s="49"/>
      <c r="G24" s="50"/>
      <c r="H24" s="51">
        <f t="shared" si="0"/>
        <v>0</v>
      </c>
      <c r="I24" s="54"/>
      <c r="J24" s="101">
        <v>2</v>
      </c>
      <c r="K24" s="102" t="s">
        <v>67</v>
      </c>
      <c r="L24" s="102"/>
      <c r="M24" s="102"/>
      <c r="N24" s="102"/>
      <c r="O24" s="103"/>
    </row>
    <row r="25" spans="1:15" ht="21" customHeight="1" x14ac:dyDescent="0.15">
      <c r="A25" s="69"/>
      <c r="B25" s="47"/>
      <c r="C25" s="431"/>
      <c r="D25" s="432"/>
      <c r="E25" s="50"/>
      <c r="F25" s="49"/>
      <c r="G25" s="50"/>
      <c r="H25" s="51">
        <f t="shared" si="0"/>
        <v>0</v>
      </c>
      <c r="I25" s="54"/>
      <c r="J25" s="101"/>
      <c r="K25" s="408" t="s">
        <v>68</v>
      </c>
      <c r="L25" s="408"/>
      <c r="M25" s="408"/>
      <c r="N25" s="408"/>
      <c r="O25" s="409"/>
    </row>
    <row r="26" spans="1:15" ht="21" customHeight="1" x14ac:dyDescent="0.15">
      <c r="A26" s="69"/>
      <c r="B26" s="47"/>
      <c r="C26" s="431"/>
      <c r="D26" s="432"/>
      <c r="E26" s="50"/>
      <c r="F26" s="49"/>
      <c r="G26" s="50"/>
      <c r="H26" s="51">
        <f t="shared" si="0"/>
        <v>0</v>
      </c>
      <c r="I26" s="54"/>
      <c r="J26" s="67"/>
      <c r="K26" s="410"/>
      <c r="L26" s="410"/>
      <c r="M26" s="410"/>
      <c r="N26" s="410"/>
      <c r="O26" s="411"/>
    </row>
    <row r="27" spans="1:15" ht="21" customHeight="1" x14ac:dyDescent="0.15">
      <c r="A27" s="69"/>
      <c r="B27" s="47"/>
      <c r="C27" s="431"/>
      <c r="D27" s="432"/>
      <c r="E27" s="50"/>
      <c r="F27" s="49"/>
      <c r="G27" s="50"/>
      <c r="H27" s="51">
        <f t="shared" si="0"/>
        <v>0</v>
      </c>
      <c r="I27" s="54"/>
      <c r="J27" s="67">
        <v>3</v>
      </c>
      <c r="K27" s="410" t="s">
        <v>18</v>
      </c>
      <c r="L27" s="410"/>
      <c r="M27" s="410"/>
      <c r="N27" s="410"/>
      <c r="O27" s="411"/>
    </row>
    <row r="28" spans="1:15" ht="21" customHeight="1" thickBot="1" x14ac:dyDescent="0.2">
      <c r="A28" s="35"/>
      <c r="B28" s="55"/>
      <c r="C28" s="443"/>
      <c r="D28" s="444"/>
      <c r="E28" s="56"/>
      <c r="F28" s="57"/>
      <c r="G28" s="56"/>
      <c r="H28" s="51">
        <f t="shared" si="0"/>
        <v>0</v>
      </c>
      <c r="I28" s="54"/>
      <c r="J28" s="67"/>
      <c r="K28" s="410"/>
      <c r="L28" s="410"/>
      <c r="M28" s="410"/>
      <c r="N28" s="410"/>
      <c r="O28" s="411"/>
    </row>
    <row r="29" spans="1:15" ht="21" customHeight="1" thickBot="1" x14ac:dyDescent="0.2">
      <c r="E29" s="239" t="s">
        <v>11</v>
      </c>
      <c r="F29" s="240"/>
      <c r="G29" s="241"/>
      <c r="H29" s="58">
        <f>SUM(H17:H28)</f>
        <v>0</v>
      </c>
      <c r="J29" s="100">
        <v>4</v>
      </c>
      <c r="K29" s="398" t="s">
        <v>52</v>
      </c>
      <c r="L29" s="398"/>
      <c r="M29" s="398"/>
      <c r="N29" s="398"/>
      <c r="O29" s="399"/>
    </row>
    <row r="30" spans="1:15" ht="22.5" customHeight="1" x14ac:dyDescent="0.15">
      <c r="A30" s="362" t="s">
        <v>43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3" t="s">
        <v>83</v>
      </c>
      <c r="N30" s="363"/>
      <c r="O30" s="363"/>
    </row>
    <row r="31" spans="1:15" ht="12.75" customHeight="1" x14ac:dyDescent="0.1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5" ht="20.25" customHeight="1" x14ac:dyDescent="0.15">
      <c r="A32" s="162" t="s">
        <v>14</v>
      </c>
      <c r="B32" s="162"/>
      <c r="C32" s="1"/>
      <c r="D32" s="1"/>
      <c r="E32" s="1"/>
      <c r="F32" s="1"/>
      <c r="G32" s="1"/>
      <c r="H32" s="1"/>
      <c r="I32" s="1"/>
    </row>
    <row r="33" spans="1:15" ht="21.75" customHeight="1" x14ac:dyDescent="0.15">
      <c r="A33" s="159" t="s">
        <v>54</v>
      </c>
      <c r="B33" s="160"/>
      <c r="C33" s="160"/>
      <c r="D33" s="160"/>
      <c r="E33" s="64"/>
      <c r="F33" s="34"/>
      <c r="G33" s="34"/>
      <c r="H33" s="34"/>
      <c r="I33" s="34"/>
      <c r="J33" s="221" t="s">
        <v>85</v>
      </c>
      <c r="K33" s="221"/>
      <c r="L33" s="499"/>
      <c r="M33" s="499"/>
      <c r="N33" s="499"/>
      <c r="O33" s="499"/>
    </row>
    <row r="34" spans="1:15" ht="21.75" customHeight="1" thickBot="1" x14ac:dyDescent="0.2">
      <c r="A34" s="170" t="s">
        <v>40</v>
      </c>
      <c r="B34" s="170"/>
      <c r="C34" s="170"/>
      <c r="D34" s="170"/>
      <c r="E34" s="63"/>
      <c r="F34" s="34"/>
      <c r="G34" s="34"/>
      <c r="H34" s="34"/>
      <c r="I34" s="34"/>
      <c r="J34" s="164" t="s">
        <v>1</v>
      </c>
      <c r="K34" s="359"/>
      <c r="L34" s="62"/>
      <c r="M34" s="164"/>
      <c r="N34" s="164"/>
      <c r="O34" s="164"/>
    </row>
    <row r="35" spans="1:15" ht="21.75" customHeight="1" thickBo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67" t="s">
        <v>57</v>
      </c>
      <c r="K35" s="368"/>
      <c r="L35" s="365"/>
      <c r="M35" s="365"/>
      <c r="N35" s="365"/>
      <c r="O35" s="366"/>
    </row>
    <row r="36" spans="1:15" ht="21" customHeight="1" x14ac:dyDescent="0.15">
      <c r="A36" s="196" t="s">
        <v>6</v>
      </c>
      <c r="B36" s="197"/>
      <c r="C36" s="197"/>
      <c r="D36" s="197"/>
      <c r="E36" s="197"/>
      <c r="F36" s="197"/>
      <c r="G36" s="198"/>
      <c r="H36" s="4" t="s">
        <v>2</v>
      </c>
      <c r="I36" s="22"/>
      <c r="J36" s="175" t="s">
        <v>55</v>
      </c>
      <c r="K36" s="178"/>
      <c r="L36" s="211"/>
      <c r="M36" s="211"/>
      <c r="N36" s="211"/>
      <c r="O36" s="375"/>
    </row>
    <row r="37" spans="1:15" ht="21" customHeight="1" x14ac:dyDescent="0.15">
      <c r="A37" s="199"/>
      <c r="B37" s="200"/>
      <c r="C37" s="200"/>
      <c r="D37" s="200"/>
      <c r="E37" s="200"/>
      <c r="F37" s="200"/>
      <c r="G37" s="201"/>
      <c r="H37" s="369"/>
      <c r="I37" s="22"/>
      <c r="J37" s="175" t="s">
        <v>56</v>
      </c>
      <c r="K37" s="178"/>
      <c r="L37" s="210"/>
      <c r="M37" s="211"/>
      <c r="N37" s="211"/>
      <c r="O37" s="364" t="s">
        <v>31</v>
      </c>
    </row>
    <row r="38" spans="1:15" ht="21" customHeight="1" thickBot="1" x14ac:dyDescent="0.2">
      <c r="A38" s="202"/>
      <c r="B38" s="203"/>
      <c r="C38" s="203"/>
      <c r="D38" s="203"/>
      <c r="E38" s="203"/>
      <c r="F38" s="203"/>
      <c r="G38" s="204"/>
      <c r="H38" s="370"/>
      <c r="I38" s="22"/>
      <c r="J38" s="177"/>
      <c r="K38" s="178"/>
      <c r="L38" s="210"/>
      <c r="M38" s="211"/>
      <c r="N38" s="211"/>
      <c r="O38" s="364"/>
    </row>
    <row r="39" spans="1:15" ht="19.5" customHeight="1" thickBot="1" x14ac:dyDescent="0.2">
      <c r="G39" s="8"/>
      <c r="H39" s="8"/>
      <c r="I39" s="36"/>
      <c r="J39" s="216" t="s">
        <v>90</v>
      </c>
      <c r="K39" s="379"/>
      <c r="L39" s="376"/>
      <c r="M39" s="377"/>
      <c r="N39" s="377"/>
      <c r="O39" s="378"/>
    </row>
    <row r="40" spans="1:15" ht="19.5" customHeight="1" thickBot="1" x14ac:dyDescent="0.2">
      <c r="A40" s="274"/>
      <c r="B40" s="274"/>
      <c r="C40" s="274"/>
      <c r="D40" s="34"/>
      <c r="E40" s="34"/>
      <c r="F40" s="34"/>
      <c r="G40" s="74"/>
      <c r="H40" s="74"/>
      <c r="I40" s="22"/>
    </row>
    <row r="41" spans="1:15" ht="19.5" customHeight="1" thickBot="1" x14ac:dyDescent="0.2">
      <c r="A41" s="179" t="s">
        <v>3</v>
      </c>
      <c r="B41" s="180"/>
      <c r="C41" s="180"/>
      <c r="D41" s="181">
        <f>H58</f>
        <v>0</v>
      </c>
      <c r="E41" s="182"/>
      <c r="F41" s="41" t="s">
        <v>13</v>
      </c>
      <c r="I41" s="22"/>
      <c r="J41" s="163" t="s">
        <v>28</v>
      </c>
      <c r="K41" s="359"/>
      <c r="M41" s="2"/>
    </row>
    <row r="42" spans="1:15" ht="19.5" customHeight="1" x14ac:dyDescent="0.15">
      <c r="A42" s="220" t="s">
        <v>4</v>
      </c>
      <c r="B42" s="221"/>
      <c r="C42" s="221"/>
      <c r="D42" s="222">
        <f>D41*0.1</f>
        <v>0</v>
      </c>
      <c r="E42" s="223"/>
      <c r="F42" s="42" t="s">
        <v>13</v>
      </c>
      <c r="I42" s="22"/>
      <c r="J42" s="380"/>
      <c r="K42" s="381"/>
      <c r="L42" s="371" t="s">
        <v>35</v>
      </c>
      <c r="M42" s="386"/>
      <c r="N42" s="387" t="s">
        <v>44</v>
      </c>
      <c r="O42" s="389" t="s">
        <v>36</v>
      </c>
    </row>
    <row r="43" spans="1:15" ht="19.5" customHeight="1" thickBot="1" x14ac:dyDescent="0.2">
      <c r="A43" s="224" t="s">
        <v>5</v>
      </c>
      <c r="B43" s="225"/>
      <c r="C43" s="225"/>
      <c r="D43" s="226">
        <f>SUM(D41:D42)</f>
        <v>0</v>
      </c>
      <c r="E43" s="227"/>
      <c r="F43" s="43" t="s">
        <v>13</v>
      </c>
      <c r="I43" s="29"/>
      <c r="J43" s="382"/>
      <c r="K43" s="383"/>
      <c r="L43" s="372"/>
      <c r="M43" s="383"/>
      <c r="N43" s="388"/>
      <c r="O43" s="390"/>
    </row>
    <row r="44" spans="1:15" ht="19.5" customHeight="1" thickBot="1" x14ac:dyDescent="0.2">
      <c r="A44" s="393" t="s">
        <v>26</v>
      </c>
      <c r="B44" s="393"/>
      <c r="C44" s="393"/>
      <c r="D44" s="26"/>
      <c r="E44" s="26"/>
      <c r="F44" s="26"/>
      <c r="G44" s="26"/>
      <c r="H44" s="29"/>
      <c r="I44" s="29"/>
      <c r="J44" s="384" t="s">
        <v>29</v>
      </c>
      <c r="K44" s="385"/>
      <c r="L44" s="373"/>
      <c r="M44" s="373"/>
      <c r="N44" s="373"/>
      <c r="O44" s="374"/>
    </row>
    <row r="45" spans="1:15" ht="19.5" customHeight="1" x14ac:dyDescent="0.15">
      <c r="A45" s="44" t="s">
        <v>45</v>
      </c>
      <c r="B45" s="45" t="s">
        <v>46</v>
      </c>
      <c r="C45" s="394" t="s">
        <v>0</v>
      </c>
      <c r="D45" s="395"/>
      <c r="E45" s="5" t="s">
        <v>47</v>
      </c>
      <c r="F45" s="46" t="s">
        <v>48</v>
      </c>
      <c r="G45" s="5" t="s">
        <v>49</v>
      </c>
      <c r="H45" s="6" t="s">
        <v>50</v>
      </c>
      <c r="J45" s="177" t="s">
        <v>37</v>
      </c>
      <c r="K45" s="178"/>
      <c r="L45" s="189"/>
      <c r="M45" s="189"/>
      <c r="N45" s="189"/>
      <c r="O45" s="403"/>
    </row>
    <row r="46" spans="1:15" ht="18.75" customHeight="1" x14ac:dyDescent="0.15">
      <c r="A46" s="104"/>
      <c r="B46" s="105"/>
      <c r="C46" s="391"/>
      <c r="D46" s="392"/>
      <c r="E46" s="108"/>
      <c r="F46" s="108"/>
      <c r="G46" s="110"/>
      <c r="H46" s="112">
        <f>E46*G46</f>
        <v>0</v>
      </c>
      <c r="I46" s="13"/>
      <c r="J46" s="404" t="s">
        <v>30</v>
      </c>
      <c r="K46" s="405"/>
      <c r="L46" s="400"/>
      <c r="M46" s="400"/>
      <c r="N46" s="400"/>
      <c r="O46" s="401"/>
    </row>
    <row r="47" spans="1:15" ht="20.25" customHeight="1" thickBot="1" x14ac:dyDescent="0.2">
      <c r="A47" s="104"/>
      <c r="B47" s="105"/>
      <c r="C47" s="391"/>
      <c r="D47" s="392"/>
      <c r="E47" s="108"/>
      <c r="F47" s="108"/>
      <c r="G47" s="110"/>
      <c r="H47" s="112">
        <f t="shared" ref="H47:H57" si="1">E47*G47</f>
        <v>0</v>
      </c>
      <c r="I47" s="29"/>
      <c r="J47" s="406"/>
      <c r="K47" s="407"/>
      <c r="L47" s="203"/>
      <c r="M47" s="203"/>
      <c r="N47" s="203"/>
      <c r="O47" s="402"/>
    </row>
    <row r="48" spans="1:15" ht="21" customHeight="1" x14ac:dyDescent="0.15">
      <c r="A48" s="104"/>
      <c r="B48" s="105"/>
      <c r="C48" s="391"/>
      <c r="D48" s="392"/>
      <c r="E48" s="108"/>
      <c r="F48" s="108"/>
      <c r="G48" s="110"/>
      <c r="H48" s="112">
        <f t="shared" si="1"/>
        <v>0</v>
      </c>
      <c r="I48" s="59"/>
      <c r="J48" s="66"/>
    </row>
    <row r="49" spans="1:15" ht="21" customHeight="1" x14ac:dyDescent="0.15">
      <c r="A49" s="104"/>
      <c r="B49" s="105"/>
      <c r="C49" s="391"/>
      <c r="D49" s="392"/>
      <c r="E49" s="108"/>
      <c r="F49" s="108"/>
      <c r="G49" s="110"/>
      <c r="H49" s="112">
        <f t="shared" si="1"/>
        <v>0</v>
      </c>
      <c r="I49" s="54"/>
      <c r="J49" s="12"/>
      <c r="K49" s="52" t="s">
        <v>15</v>
      </c>
      <c r="L49" s="52"/>
      <c r="M49" s="52"/>
      <c r="N49" s="52"/>
      <c r="O49" s="53"/>
    </row>
    <row r="50" spans="1:15" ht="21" customHeight="1" x14ac:dyDescent="0.15">
      <c r="A50" s="104"/>
      <c r="B50" s="105"/>
      <c r="C50" s="391"/>
      <c r="D50" s="392"/>
      <c r="E50" s="108"/>
      <c r="F50" s="108"/>
      <c r="G50" s="110"/>
      <c r="H50" s="112">
        <f t="shared" si="1"/>
        <v>0</v>
      </c>
      <c r="I50" s="54"/>
      <c r="J50" s="77">
        <v>1</v>
      </c>
      <c r="K50" s="8" t="s">
        <v>63</v>
      </c>
      <c r="L50" s="79"/>
      <c r="M50" s="79"/>
      <c r="N50" s="79"/>
      <c r="O50" s="80"/>
    </row>
    <row r="51" spans="1:15" ht="21" customHeight="1" x14ac:dyDescent="0.15">
      <c r="A51" s="104"/>
      <c r="B51" s="105"/>
      <c r="C51" s="391"/>
      <c r="D51" s="392"/>
      <c r="E51" s="108"/>
      <c r="F51" s="108"/>
      <c r="G51" s="110"/>
      <c r="H51" s="112">
        <f t="shared" si="1"/>
        <v>0</v>
      </c>
      <c r="I51" s="54"/>
      <c r="J51" s="67"/>
      <c r="K51" s="79" t="s">
        <v>51</v>
      </c>
      <c r="L51" s="79"/>
      <c r="M51" s="79"/>
      <c r="N51" s="79"/>
      <c r="O51" s="80"/>
    </row>
    <row r="52" spans="1:15" ht="21" customHeight="1" x14ac:dyDescent="0.15">
      <c r="A52" s="104"/>
      <c r="B52" s="105"/>
      <c r="C52" s="391"/>
      <c r="D52" s="392"/>
      <c r="E52" s="108"/>
      <c r="F52" s="108"/>
      <c r="G52" s="110"/>
      <c r="H52" s="112">
        <f t="shared" si="1"/>
        <v>0</v>
      </c>
      <c r="I52" s="54"/>
      <c r="J52" s="67"/>
      <c r="K52" s="79" t="s">
        <v>17</v>
      </c>
      <c r="L52" s="79"/>
      <c r="M52" s="79"/>
      <c r="N52" s="79"/>
      <c r="O52" s="80"/>
    </row>
    <row r="53" spans="1:15" ht="21" customHeight="1" x14ac:dyDescent="0.15">
      <c r="A53" s="104"/>
      <c r="B53" s="105"/>
      <c r="C53" s="391"/>
      <c r="D53" s="392"/>
      <c r="E53" s="108"/>
      <c r="F53" s="108"/>
      <c r="G53" s="110"/>
      <c r="H53" s="112">
        <f t="shared" si="1"/>
        <v>0</v>
      </c>
      <c r="I53" s="54"/>
      <c r="J53" s="101">
        <v>2</v>
      </c>
      <c r="K53" s="102" t="s">
        <v>67</v>
      </c>
      <c r="L53" s="102"/>
      <c r="M53" s="102"/>
      <c r="N53" s="102"/>
      <c r="O53" s="103"/>
    </row>
    <row r="54" spans="1:15" ht="21" customHeight="1" x14ac:dyDescent="0.15">
      <c r="A54" s="104"/>
      <c r="B54" s="105"/>
      <c r="C54" s="391"/>
      <c r="D54" s="392"/>
      <c r="E54" s="108"/>
      <c r="F54" s="108"/>
      <c r="G54" s="110"/>
      <c r="H54" s="112">
        <f t="shared" si="1"/>
        <v>0</v>
      </c>
      <c r="I54" s="54"/>
      <c r="J54" s="101"/>
      <c r="K54" s="408" t="s">
        <v>68</v>
      </c>
      <c r="L54" s="408"/>
      <c r="M54" s="408"/>
      <c r="N54" s="408"/>
      <c r="O54" s="409"/>
    </row>
    <row r="55" spans="1:15" ht="21" customHeight="1" x14ac:dyDescent="0.15">
      <c r="A55" s="104"/>
      <c r="B55" s="105"/>
      <c r="C55" s="391"/>
      <c r="D55" s="392"/>
      <c r="E55" s="108"/>
      <c r="F55" s="108"/>
      <c r="G55" s="110"/>
      <c r="H55" s="112">
        <f t="shared" si="1"/>
        <v>0</v>
      </c>
      <c r="I55" s="54"/>
      <c r="J55" s="67"/>
      <c r="K55" s="410"/>
      <c r="L55" s="410"/>
      <c r="M55" s="410"/>
      <c r="N55" s="410"/>
      <c r="O55" s="411"/>
    </row>
    <row r="56" spans="1:15" ht="21" customHeight="1" x14ac:dyDescent="0.15">
      <c r="A56" s="104"/>
      <c r="B56" s="105"/>
      <c r="C56" s="391"/>
      <c r="D56" s="392"/>
      <c r="E56" s="108"/>
      <c r="F56" s="108"/>
      <c r="G56" s="110"/>
      <c r="H56" s="112">
        <f t="shared" si="1"/>
        <v>0</v>
      </c>
      <c r="I56" s="54"/>
      <c r="J56" s="67">
        <v>3</v>
      </c>
      <c r="K56" s="410" t="s">
        <v>18</v>
      </c>
      <c r="L56" s="410"/>
      <c r="M56" s="410"/>
      <c r="N56" s="410"/>
      <c r="O56" s="411"/>
    </row>
    <row r="57" spans="1:15" ht="21" customHeight="1" thickBot="1" x14ac:dyDescent="0.2">
      <c r="A57" s="106"/>
      <c r="B57" s="107"/>
      <c r="C57" s="396"/>
      <c r="D57" s="397"/>
      <c r="E57" s="109"/>
      <c r="F57" s="109"/>
      <c r="G57" s="111"/>
      <c r="H57" s="112">
        <f t="shared" si="1"/>
        <v>0</v>
      </c>
      <c r="I57" s="54"/>
      <c r="J57" s="67"/>
      <c r="K57" s="410"/>
      <c r="L57" s="410"/>
      <c r="M57" s="410"/>
      <c r="N57" s="410"/>
      <c r="O57" s="411"/>
    </row>
    <row r="58" spans="1:15" ht="21" customHeight="1" thickBot="1" x14ac:dyDescent="0.2">
      <c r="E58" s="239" t="s">
        <v>11</v>
      </c>
      <c r="F58" s="240"/>
      <c r="G58" s="241"/>
      <c r="H58" s="113">
        <f>SUM(H46:H57)</f>
        <v>0</v>
      </c>
      <c r="J58" s="100">
        <v>4</v>
      </c>
      <c r="K58" s="398" t="s">
        <v>52</v>
      </c>
      <c r="L58" s="398"/>
      <c r="M58" s="398"/>
      <c r="N58" s="398"/>
      <c r="O58" s="399"/>
    </row>
  </sheetData>
  <sheetProtection sheet="1" objects="1" scenarios="1" selectLockedCells="1"/>
  <mergeCells count="121">
    <mergeCell ref="C27:D27"/>
    <mergeCell ref="K27:O27"/>
    <mergeCell ref="C28:D28"/>
    <mergeCell ref="K28:O28"/>
    <mergeCell ref="E29:G29"/>
    <mergeCell ref="K29:O29"/>
    <mergeCell ref="L17:O18"/>
    <mergeCell ref="L16:O16"/>
    <mergeCell ref="L15:O15"/>
    <mergeCell ref="C19:D19"/>
    <mergeCell ref="C20:D20"/>
    <mergeCell ref="C21:D21"/>
    <mergeCell ref="C22:D22"/>
    <mergeCell ref="C23:D23"/>
    <mergeCell ref="C24:D24"/>
    <mergeCell ref="C25:D25"/>
    <mergeCell ref="K25:O25"/>
    <mergeCell ref="C26:D26"/>
    <mergeCell ref="K26:O26"/>
    <mergeCell ref="A15:C15"/>
    <mergeCell ref="J15:K15"/>
    <mergeCell ref="C16:D16"/>
    <mergeCell ref="J16:K16"/>
    <mergeCell ref="C17:D17"/>
    <mergeCell ref="J10:K10"/>
    <mergeCell ref="L10:O10"/>
    <mergeCell ref="J17:K18"/>
    <mergeCell ref="C18:D18"/>
    <mergeCell ref="J12:K12"/>
    <mergeCell ref="A13:C13"/>
    <mergeCell ref="D13:E13"/>
    <mergeCell ref="J13:K14"/>
    <mergeCell ref="L13:L14"/>
    <mergeCell ref="M13:M14"/>
    <mergeCell ref="N13:N14"/>
    <mergeCell ref="A11:C11"/>
    <mergeCell ref="A12:C12"/>
    <mergeCell ref="D12:E12"/>
    <mergeCell ref="O13:O14"/>
    <mergeCell ref="A14:C14"/>
    <mergeCell ref="D14:E14"/>
    <mergeCell ref="A1:L1"/>
    <mergeCell ref="M1:O1"/>
    <mergeCell ref="A3:B3"/>
    <mergeCell ref="A4:D4"/>
    <mergeCell ref="A5:D5"/>
    <mergeCell ref="J5:K5"/>
    <mergeCell ref="M5:O5"/>
    <mergeCell ref="J6:K6"/>
    <mergeCell ref="L6:O6"/>
    <mergeCell ref="J4:K4"/>
    <mergeCell ref="L4:O4"/>
    <mergeCell ref="A7:G7"/>
    <mergeCell ref="J7:K7"/>
    <mergeCell ref="L7:O7"/>
    <mergeCell ref="A8:G9"/>
    <mergeCell ref="H8:H9"/>
    <mergeCell ref="J8:K8"/>
    <mergeCell ref="L8:N9"/>
    <mergeCell ref="O8:O9"/>
    <mergeCell ref="J9:K9"/>
    <mergeCell ref="C52:D52"/>
    <mergeCell ref="C53:D53"/>
    <mergeCell ref="A44:C44"/>
    <mergeCell ref="C45:D45"/>
    <mergeCell ref="C46:D46"/>
    <mergeCell ref="C47:D47"/>
    <mergeCell ref="C57:D57"/>
    <mergeCell ref="K58:O58"/>
    <mergeCell ref="E58:G58"/>
    <mergeCell ref="L46:O47"/>
    <mergeCell ref="L45:O45"/>
    <mergeCell ref="J45:K45"/>
    <mergeCell ref="J46:K47"/>
    <mergeCell ref="C48:D48"/>
    <mergeCell ref="C49:D49"/>
    <mergeCell ref="C50:D50"/>
    <mergeCell ref="C51:D51"/>
    <mergeCell ref="K54:O54"/>
    <mergeCell ref="C54:D54"/>
    <mergeCell ref="K55:O55"/>
    <mergeCell ref="C55:D55"/>
    <mergeCell ref="K56:O56"/>
    <mergeCell ref="C56:D56"/>
    <mergeCell ref="K57:O57"/>
    <mergeCell ref="A43:C43"/>
    <mergeCell ref="D43:E43"/>
    <mergeCell ref="L42:L43"/>
    <mergeCell ref="L44:O44"/>
    <mergeCell ref="L36:O36"/>
    <mergeCell ref="A40:C40"/>
    <mergeCell ref="A41:C41"/>
    <mergeCell ref="D41:E41"/>
    <mergeCell ref="L39:O39"/>
    <mergeCell ref="J39:K39"/>
    <mergeCell ref="J41:K41"/>
    <mergeCell ref="J42:K43"/>
    <mergeCell ref="J44:K44"/>
    <mergeCell ref="A42:C42"/>
    <mergeCell ref="D42:E42"/>
    <mergeCell ref="M42:M43"/>
    <mergeCell ref="N42:N43"/>
    <mergeCell ref="O42:O43"/>
    <mergeCell ref="A30:L30"/>
    <mergeCell ref="M30:O30"/>
    <mergeCell ref="A32:B32"/>
    <mergeCell ref="M34:O34"/>
    <mergeCell ref="A33:D33"/>
    <mergeCell ref="A34:D34"/>
    <mergeCell ref="L37:N38"/>
    <mergeCell ref="O37:O38"/>
    <mergeCell ref="L35:O35"/>
    <mergeCell ref="J34:K34"/>
    <mergeCell ref="J35:K35"/>
    <mergeCell ref="J36:K36"/>
    <mergeCell ref="A36:G36"/>
    <mergeCell ref="A37:G38"/>
    <mergeCell ref="H37:H38"/>
    <mergeCell ref="J37:K38"/>
    <mergeCell ref="J33:K33"/>
    <mergeCell ref="L33:O33"/>
  </mergeCells>
  <phoneticPr fontId="1"/>
  <dataValidations count="5">
    <dataValidation type="list" allowBlank="1" showInputMessage="1" showErrorMessage="1" sqref="L42 L13">
      <formula1>"銀　行,信用金庫,農　協"</formula1>
    </dataValidation>
    <dataValidation type="list" allowBlank="1" showInputMessage="1" showErrorMessage="1" sqref="N42 N13">
      <formula1>"支　店,支　所"</formula1>
    </dataValidation>
    <dataValidation type="list" allowBlank="1" showInputMessage="1" showErrorMessage="1" sqref="O42 O13">
      <formula1>"普　通,当　座"</formula1>
    </dataValidation>
    <dataValidation imeMode="halfKatakana" allowBlank="1" showInputMessage="1" showErrorMessage="1" sqref="L45:O45 L16"/>
    <dataValidation type="list" allowBlank="1" showInputMessage="1" showErrorMessage="1" sqref="F57 F28">
      <formula1>#REF!</formula1>
    </dataValidation>
  </dataValidations>
  <pageMargins left="0.59055118110236227" right="0" top="0.39370078740157483" bottom="0.19685039370078741" header="0.31496062992125984" footer="0.31496062992125984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9"/>
  <sheetViews>
    <sheetView zoomScale="70" zoomScaleNormal="70" workbookViewId="0">
      <selection activeCell="L8" sqref="L8:O8"/>
    </sheetView>
  </sheetViews>
  <sheetFormatPr defaultRowHeight="13.5" x14ac:dyDescent="0.15"/>
  <cols>
    <col min="1" max="2" width="4.375" customWidth="1"/>
    <col min="3" max="3" width="22.25" customWidth="1"/>
    <col min="4" max="4" width="16.625" customWidth="1"/>
    <col min="5" max="7" width="9.375" customWidth="1"/>
    <col min="8" max="8" width="15" customWidth="1"/>
    <col min="9" max="9" width="2.75" customWidth="1"/>
    <col min="10" max="10" width="1.75" customWidth="1"/>
    <col min="11" max="15" width="9.125" customWidth="1"/>
  </cols>
  <sheetData>
    <row r="1" spans="1:15" ht="23.25" customHeight="1" x14ac:dyDescent="0.15">
      <c r="A1" s="362" t="s">
        <v>43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424" t="str">
        <f>『契約外』業者控!M30</f>
        <v>令和　　　年　　　　月　　　　日</v>
      </c>
      <c r="N1" s="424"/>
      <c r="O1" s="424"/>
    </row>
    <row r="2" spans="1:15" ht="12" customHeight="1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  <c r="K2" s="157"/>
      <c r="L2" s="157"/>
      <c r="M2" s="155" t="s">
        <v>10</v>
      </c>
      <c r="N2" s="155" t="s">
        <v>2</v>
      </c>
      <c r="O2" s="155" t="s">
        <v>27</v>
      </c>
    </row>
    <row r="3" spans="1:15" ht="20.25" customHeight="1" x14ac:dyDescent="0.15">
      <c r="A3" s="359" t="s">
        <v>60</v>
      </c>
      <c r="B3" s="163"/>
      <c r="C3" s="1"/>
      <c r="D3" s="1"/>
      <c r="E3" s="1"/>
      <c r="F3" s="1"/>
      <c r="G3" s="1"/>
      <c r="H3" s="1"/>
      <c r="I3" s="1"/>
      <c r="J3" s="1"/>
      <c r="K3" s="8"/>
      <c r="L3" s="8"/>
      <c r="M3" s="360"/>
      <c r="N3" s="360"/>
      <c r="O3" s="360"/>
    </row>
    <row r="4" spans="1:15" ht="21" customHeight="1" x14ac:dyDescent="0.15">
      <c r="A4" s="159" t="s">
        <v>54</v>
      </c>
      <c r="B4" s="160"/>
      <c r="C4" s="160"/>
      <c r="D4" s="160"/>
      <c r="E4" s="65"/>
      <c r="F4" s="89"/>
      <c r="G4" s="89"/>
      <c r="H4" s="89"/>
      <c r="I4" s="89"/>
      <c r="J4" s="89"/>
      <c r="K4" s="8"/>
      <c r="L4" s="8"/>
      <c r="M4" s="289"/>
      <c r="N4" s="289"/>
      <c r="O4" s="289"/>
    </row>
    <row r="5" spans="1:15" ht="21" customHeight="1" x14ac:dyDescent="0.15">
      <c r="A5" s="170" t="s">
        <v>40</v>
      </c>
      <c r="B5" s="170"/>
      <c r="C5" s="170"/>
      <c r="D5" s="170"/>
      <c r="E5" s="89"/>
      <c r="F5" s="89"/>
      <c r="G5" s="89"/>
      <c r="H5" s="89"/>
      <c r="I5" s="89"/>
      <c r="J5" s="221" t="s">
        <v>85</v>
      </c>
      <c r="K5" s="221"/>
      <c r="L5" s="501">
        <f>『契約外』業者控!L33</f>
        <v>0</v>
      </c>
      <c r="M5" s="501"/>
      <c r="N5" s="501"/>
      <c r="O5" s="501"/>
    </row>
    <row r="6" spans="1:15" ht="21" customHeight="1" thickBot="1" x14ac:dyDescent="0.2">
      <c r="A6" s="89"/>
      <c r="B6" s="89"/>
      <c r="C6" s="89"/>
      <c r="D6" s="89"/>
      <c r="E6" s="89"/>
      <c r="F6" s="89"/>
      <c r="G6" s="89"/>
      <c r="H6" s="89"/>
      <c r="I6" s="89"/>
      <c r="J6" s="164" t="s">
        <v>1</v>
      </c>
      <c r="K6" s="359"/>
      <c r="L6" s="88"/>
      <c r="M6" s="164"/>
      <c r="N6" s="164"/>
      <c r="O6" s="164"/>
    </row>
    <row r="7" spans="1:15" ht="21" customHeight="1" x14ac:dyDescent="0.15">
      <c r="A7" s="196" t="s">
        <v>6</v>
      </c>
      <c r="B7" s="197"/>
      <c r="C7" s="197"/>
      <c r="D7" s="197"/>
      <c r="E7" s="197"/>
      <c r="F7" s="197"/>
      <c r="G7" s="198"/>
      <c r="H7" s="78" t="s">
        <v>2</v>
      </c>
      <c r="I7" s="22"/>
      <c r="J7" s="367" t="s">
        <v>57</v>
      </c>
      <c r="K7" s="368"/>
      <c r="L7" s="497">
        <f>『契約外』業者控!L35</f>
        <v>0</v>
      </c>
      <c r="M7" s="497"/>
      <c r="N7" s="497"/>
      <c r="O7" s="498"/>
    </row>
    <row r="8" spans="1:15" ht="21" customHeight="1" x14ac:dyDescent="0.15">
      <c r="A8" s="493">
        <f>『契約外』業者控!A37</f>
        <v>0</v>
      </c>
      <c r="B8" s="345"/>
      <c r="C8" s="345"/>
      <c r="D8" s="345"/>
      <c r="E8" s="345"/>
      <c r="F8" s="345"/>
      <c r="G8" s="346"/>
      <c r="H8" s="494">
        <f>『契約外』業者控!H37</f>
        <v>0</v>
      </c>
      <c r="I8" s="22"/>
      <c r="J8" s="175" t="s">
        <v>55</v>
      </c>
      <c r="K8" s="178"/>
      <c r="L8" s="488">
        <f>『契約外』業者控!L36</f>
        <v>0</v>
      </c>
      <c r="M8" s="488"/>
      <c r="N8" s="488"/>
      <c r="O8" s="496"/>
    </row>
    <row r="9" spans="1:15" ht="21" customHeight="1" thickBot="1" x14ac:dyDescent="0.2">
      <c r="A9" s="347"/>
      <c r="B9" s="348"/>
      <c r="C9" s="348"/>
      <c r="D9" s="348"/>
      <c r="E9" s="348"/>
      <c r="F9" s="348"/>
      <c r="G9" s="349"/>
      <c r="H9" s="495"/>
      <c r="I9" s="22"/>
      <c r="J9" s="175" t="s">
        <v>56</v>
      </c>
      <c r="K9" s="178"/>
      <c r="L9" s="488">
        <f>『契約外』業者控!L37</f>
        <v>0</v>
      </c>
      <c r="M9" s="488"/>
      <c r="N9" s="488"/>
      <c r="O9" s="489" t="s">
        <v>31</v>
      </c>
    </row>
    <row r="10" spans="1:15" ht="21" customHeight="1" x14ac:dyDescent="0.15">
      <c r="G10" s="8"/>
      <c r="H10" s="8"/>
      <c r="I10" s="90"/>
      <c r="J10" s="177"/>
      <c r="K10" s="178"/>
      <c r="L10" s="488"/>
      <c r="M10" s="488"/>
      <c r="N10" s="488"/>
      <c r="O10" s="490"/>
    </row>
    <row r="11" spans="1:15" ht="20.25" customHeight="1" thickBot="1" x14ac:dyDescent="0.2">
      <c r="A11" s="326"/>
      <c r="B11" s="326"/>
      <c r="C11" s="326"/>
      <c r="D11" s="89"/>
      <c r="E11" s="89"/>
      <c r="F11" s="89"/>
      <c r="G11" s="90"/>
      <c r="H11" s="90"/>
      <c r="I11" s="22"/>
      <c r="J11" s="216" t="s">
        <v>90</v>
      </c>
      <c r="K11" s="379"/>
      <c r="L11" s="491">
        <f>『契約外』業者控!L39</f>
        <v>0</v>
      </c>
      <c r="M11" s="491"/>
      <c r="N11" s="491"/>
      <c r="O11" s="492"/>
    </row>
    <row r="12" spans="1:15" ht="20.25" customHeight="1" thickBot="1" x14ac:dyDescent="0.2">
      <c r="A12" s="179" t="s">
        <v>3</v>
      </c>
      <c r="B12" s="180"/>
      <c r="C12" s="180"/>
      <c r="D12" s="327">
        <f>『契約外』業者控!D41</f>
        <v>0</v>
      </c>
      <c r="E12" s="328"/>
      <c r="F12" s="41" t="s">
        <v>13</v>
      </c>
      <c r="I12" s="22"/>
      <c r="J12" s="163" t="s">
        <v>28</v>
      </c>
      <c r="K12" s="359"/>
      <c r="M12" s="2"/>
    </row>
    <row r="13" spans="1:15" ht="20.25" customHeight="1" x14ac:dyDescent="0.15">
      <c r="A13" s="220" t="s">
        <v>4</v>
      </c>
      <c r="B13" s="221"/>
      <c r="C13" s="221"/>
      <c r="D13" s="222">
        <f>『契約外』業者控!D42</f>
        <v>0</v>
      </c>
      <c r="E13" s="223"/>
      <c r="F13" s="42" t="s">
        <v>13</v>
      </c>
      <c r="I13" s="22"/>
      <c r="J13" s="484">
        <f>『契約外』業者控!J42</f>
        <v>0</v>
      </c>
      <c r="K13" s="485"/>
      <c r="L13" s="437" t="str">
        <f>『契約外』業者控!L42</f>
        <v>銀　行</v>
      </c>
      <c r="M13" s="478">
        <f>『契約外』業者控!M42</f>
        <v>0</v>
      </c>
      <c r="N13" s="437" t="str">
        <f>『契約外』業者控!N42</f>
        <v>支店</v>
      </c>
      <c r="O13" s="480" t="str">
        <f>『契約外』業者控!O42</f>
        <v>普　通</v>
      </c>
    </row>
    <row r="14" spans="1:15" ht="20.25" customHeight="1" thickBot="1" x14ac:dyDescent="0.2">
      <c r="A14" s="224" t="s">
        <v>5</v>
      </c>
      <c r="B14" s="225"/>
      <c r="C14" s="225"/>
      <c r="D14" s="482">
        <f>『契約外』業者控!D43</f>
        <v>0</v>
      </c>
      <c r="E14" s="483"/>
      <c r="F14" s="43" t="s">
        <v>13</v>
      </c>
      <c r="I14" s="29"/>
      <c r="J14" s="486"/>
      <c r="K14" s="487"/>
      <c r="L14" s="438"/>
      <c r="M14" s="479"/>
      <c r="N14" s="438"/>
      <c r="O14" s="481"/>
    </row>
    <row r="15" spans="1:15" ht="20.25" customHeight="1" thickBot="1" x14ac:dyDescent="0.2">
      <c r="A15" s="235" t="s">
        <v>26</v>
      </c>
      <c r="B15" s="235"/>
      <c r="C15" s="235"/>
      <c r="D15" s="26"/>
      <c r="E15" s="26"/>
      <c r="F15" s="26"/>
      <c r="G15" s="26"/>
      <c r="H15" s="29"/>
      <c r="I15" s="29"/>
      <c r="J15" s="384" t="s">
        <v>29</v>
      </c>
      <c r="K15" s="385"/>
      <c r="L15" s="473">
        <f>『契約外』業者控!L44</f>
        <v>0</v>
      </c>
      <c r="M15" s="473"/>
      <c r="N15" s="473"/>
      <c r="O15" s="474"/>
    </row>
    <row r="16" spans="1:15" ht="20.25" customHeight="1" x14ac:dyDescent="0.15">
      <c r="A16" s="44" t="s">
        <v>45</v>
      </c>
      <c r="B16" s="45" t="s">
        <v>46</v>
      </c>
      <c r="C16" s="394" t="s">
        <v>0</v>
      </c>
      <c r="D16" s="395"/>
      <c r="E16" s="5" t="s">
        <v>47</v>
      </c>
      <c r="F16" s="46" t="s">
        <v>48</v>
      </c>
      <c r="G16" s="5" t="s">
        <v>49</v>
      </c>
      <c r="H16" s="6" t="s">
        <v>50</v>
      </c>
      <c r="J16" s="177" t="s">
        <v>37</v>
      </c>
      <c r="K16" s="405"/>
      <c r="L16" s="475">
        <f>『契約外』業者控!L45</f>
        <v>0</v>
      </c>
      <c r="M16" s="476"/>
      <c r="N16" s="476"/>
      <c r="O16" s="477"/>
    </row>
    <row r="17" spans="1:15" ht="20.25" customHeight="1" x14ac:dyDescent="0.15">
      <c r="A17" s="114">
        <f>『契約外』業者控!A46</f>
        <v>0</v>
      </c>
      <c r="B17" s="115">
        <f>『契約外』業者控!B46</f>
        <v>0</v>
      </c>
      <c r="C17" s="457">
        <f>『契約外』業者控!C46</f>
        <v>0</v>
      </c>
      <c r="D17" s="458"/>
      <c r="E17" s="118">
        <f>『契約外』業者控!E46</f>
        <v>0</v>
      </c>
      <c r="F17" s="118">
        <f>『契約外』業者控!F46</f>
        <v>0</v>
      </c>
      <c r="G17" s="120">
        <f>『契約外』業者控!G46</f>
        <v>0</v>
      </c>
      <c r="H17" s="122">
        <f>『契約外』業者控!H46</f>
        <v>0</v>
      </c>
      <c r="I17" s="13"/>
      <c r="J17" s="404" t="s">
        <v>30</v>
      </c>
      <c r="K17" s="405"/>
      <c r="L17" s="469">
        <f>『契約外』業者控!L46</f>
        <v>0</v>
      </c>
      <c r="M17" s="469"/>
      <c r="N17" s="469"/>
      <c r="O17" s="470"/>
    </row>
    <row r="18" spans="1:15" ht="20.25" customHeight="1" thickBot="1" x14ac:dyDescent="0.2">
      <c r="A18" s="114">
        <f>『契約外』業者控!A47</f>
        <v>0</v>
      </c>
      <c r="B18" s="115">
        <f>『契約外』業者控!B47</f>
        <v>0</v>
      </c>
      <c r="C18" s="457">
        <f>『契約外』業者控!C47</f>
        <v>0</v>
      </c>
      <c r="D18" s="458"/>
      <c r="E18" s="118">
        <f>『契約外』業者控!E47</f>
        <v>0</v>
      </c>
      <c r="F18" s="118">
        <f>『契約外』業者控!F47</f>
        <v>0</v>
      </c>
      <c r="G18" s="120">
        <f>『契約外』業者控!G47</f>
        <v>0</v>
      </c>
      <c r="H18" s="122">
        <f>『契約外』業者控!H47</f>
        <v>0</v>
      </c>
      <c r="I18" s="29"/>
      <c r="J18" s="406"/>
      <c r="K18" s="407"/>
      <c r="L18" s="348"/>
      <c r="M18" s="348"/>
      <c r="N18" s="348"/>
      <c r="O18" s="471"/>
    </row>
    <row r="19" spans="1:15" ht="20.25" customHeight="1" x14ac:dyDescent="0.15">
      <c r="A19" s="114">
        <f>『契約外』業者控!A48</f>
        <v>0</v>
      </c>
      <c r="B19" s="115">
        <f>『契約外』業者控!B48</f>
        <v>0</v>
      </c>
      <c r="C19" s="457">
        <f>『契約外』業者控!C48</f>
        <v>0</v>
      </c>
      <c r="D19" s="458"/>
      <c r="E19" s="118">
        <f>『契約外』業者控!E48</f>
        <v>0</v>
      </c>
      <c r="F19" s="118">
        <f>『契約外』業者控!F48</f>
        <v>0</v>
      </c>
      <c r="G19" s="120">
        <f>『契約外』業者控!G48</f>
        <v>0</v>
      </c>
      <c r="H19" s="122">
        <f>『契約外』業者控!H48</f>
        <v>0</v>
      </c>
      <c r="I19" s="59"/>
    </row>
    <row r="20" spans="1:15" ht="20.25" customHeight="1" x14ac:dyDescent="0.15">
      <c r="A20" s="114">
        <f>『契約外』業者控!A49</f>
        <v>0</v>
      </c>
      <c r="B20" s="115">
        <f>『契約外』業者控!B49</f>
        <v>0</v>
      </c>
      <c r="C20" s="457">
        <f>『契約外』業者控!C49</f>
        <v>0</v>
      </c>
      <c r="D20" s="458"/>
      <c r="E20" s="118">
        <f>『契約外』業者控!E49</f>
        <v>0</v>
      </c>
      <c r="F20" s="118">
        <f>『契約外』業者控!F49</f>
        <v>0</v>
      </c>
      <c r="G20" s="120">
        <f>『契約外』業者控!G49</f>
        <v>0</v>
      </c>
      <c r="H20" s="122">
        <f>『契約外』業者控!H49</f>
        <v>0</v>
      </c>
      <c r="I20" s="54"/>
    </row>
    <row r="21" spans="1:15" ht="20.25" customHeight="1" x14ac:dyDescent="0.15">
      <c r="A21" s="114">
        <f>『契約外』業者控!A50</f>
        <v>0</v>
      </c>
      <c r="B21" s="115">
        <f>『契約外』業者控!B50</f>
        <v>0</v>
      </c>
      <c r="C21" s="457">
        <f>『契約外』業者控!C50</f>
        <v>0</v>
      </c>
      <c r="D21" s="458"/>
      <c r="E21" s="118">
        <f>『契約外』業者控!E50</f>
        <v>0</v>
      </c>
      <c r="F21" s="118">
        <f>『契約外』業者控!F50</f>
        <v>0</v>
      </c>
      <c r="G21" s="120">
        <f>『契約外』業者控!G50</f>
        <v>0</v>
      </c>
      <c r="H21" s="122">
        <f>『契約外』業者控!H50</f>
        <v>0</v>
      </c>
      <c r="I21" s="54"/>
      <c r="J21" s="22"/>
    </row>
    <row r="22" spans="1:15" ht="20.25" customHeight="1" x14ac:dyDescent="0.15">
      <c r="A22" s="114">
        <f>『契約外』業者控!A51</f>
        <v>0</v>
      </c>
      <c r="B22" s="115">
        <f>『契約外』業者控!B51</f>
        <v>0</v>
      </c>
      <c r="C22" s="457">
        <f>『契約外』業者控!C51</f>
        <v>0</v>
      </c>
      <c r="D22" s="458"/>
      <c r="E22" s="118">
        <f>『契約外』業者控!E51</f>
        <v>0</v>
      </c>
      <c r="F22" s="118">
        <f>『契約外』業者控!F51</f>
        <v>0</v>
      </c>
      <c r="G22" s="120">
        <f>『契約外』業者控!G51</f>
        <v>0</v>
      </c>
      <c r="H22" s="122">
        <f>『契約外』業者控!H51</f>
        <v>0</v>
      </c>
      <c r="I22" s="54"/>
      <c r="J22" s="22"/>
      <c r="K22" s="472" t="s">
        <v>78</v>
      </c>
      <c r="L22" s="221"/>
      <c r="M22" s="221"/>
      <c r="N22" s="462"/>
      <c r="O22" s="462"/>
    </row>
    <row r="23" spans="1:15" ht="20.25" customHeight="1" x14ac:dyDescent="0.15">
      <c r="A23" s="114">
        <f>『契約外』業者控!A52</f>
        <v>0</v>
      </c>
      <c r="B23" s="115">
        <f>『契約外』業者控!B52</f>
        <v>0</v>
      </c>
      <c r="C23" s="457">
        <f>『契約外』業者控!C52</f>
        <v>0</v>
      </c>
      <c r="D23" s="458"/>
      <c r="E23" s="118">
        <f>『契約外』業者控!E52</f>
        <v>0</v>
      </c>
      <c r="F23" s="118">
        <f>『契約外』業者控!F52</f>
        <v>0</v>
      </c>
      <c r="G23" s="120">
        <f>『契約外』業者控!G52</f>
        <v>0</v>
      </c>
      <c r="H23" s="122">
        <f>『契約外』業者控!H52</f>
        <v>0</v>
      </c>
      <c r="I23" s="54"/>
      <c r="J23" s="22"/>
      <c r="K23" s="472" t="s">
        <v>70</v>
      </c>
      <c r="L23" s="472"/>
      <c r="M23" s="472"/>
      <c r="N23" s="462"/>
      <c r="O23" s="462"/>
    </row>
    <row r="24" spans="1:15" ht="20.25" customHeight="1" x14ac:dyDescent="0.15">
      <c r="A24" s="114">
        <f>『契約外』業者控!A53</f>
        <v>0</v>
      </c>
      <c r="B24" s="115">
        <f>『契約外』業者控!B53</f>
        <v>0</v>
      </c>
      <c r="C24" s="457">
        <f>『契約外』業者控!C53</f>
        <v>0</v>
      </c>
      <c r="D24" s="458"/>
      <c r="E24" s="118">
        <f>『契約外』業者控!E53</f>
        <v>0</v>
      </c>
      <c r="F24" s="118">
        <f>『契約外』業者控!F53</f>
        <v>0</v>
      </c>
      <c r="G24" s="120">
        <f>『契約外』業者控!G53</f>
        <v>0</v>
      </c>
      <c r="H24" s="122">
        <f>『契約外』業者控!H53</f>
        <v>0</v>
      </c>
      <c r="I24" s="54"/>
      <c r="J24" s="22"/>
      <c r="K24" s="466" t="s">
        <v>74</v>
      </c>
      <c r="L24" s="466"/>
      <c r="M24" s="466"/>
      <c r="N24" s="462"/>
      <c r="O24" s="462"/>
    </row>
    <row r="25" spans="1:15" ht="20.25" customHeight="1" thickBot="1" x14ac:dyDescent="0.2">
      <c r="A25" s="114">
        <f>『契約外』業者控!A54</f>
        <v>0</v>
      </c>
      <c r="B25" s="115">
        <f>『契約外』業者控!B54</f>
        <v>0</v>
      </c>
      <c r="C25" s="457">
        <f>『契約外』業者控!C54</f>
        <v>0</v>
      </c>
      <c r="D25" s="458"/>
      <c r="E25" s="118">
        <f>『契約外』業者控!E54</f>
        <v>0</v>
      </c>
      <c r="F25" s="118">
        <f>『契約外』業者控!F54</f>
        <v>0</v>
      </c>
      <c r="G25" s="120">
        <f>『契約外』業者控!G54</f>
        <v>0</v>
      </c>
      <c r="H25" s="122">
        <f>『契約外』業者控!H54</f>
        <v>0</v>
      </c>
      <c r="I25" s="54"/>
      <c r="J25" s="22"/>
      <c r="K25" s="467"/>
      <c r="L25" s="467"/>
      <c r="M25" s="467"/>
      <c r="N25" s="468"/>
      <c r="O25" s="468"/>
    </row>
    <row r="26" spans="1:15" ht="20.25" customHeight="1" thickBot="1" x14ac:dyDescent="0.2">
      <c r="A26" s="114">
        <f>『契約外』業者控!A55</f>
        <v>0</v>
      </c>
      <c r="B26" s="115">
        <f>『契約外』業者控!B55</f>
        <v>0</v>
      </c>
      <c r="C26" s="457">
        <f>『契約外』業者控!C55</f>
        <v>0</v>
      </c>
      <c r="D26" s="458"/>
      <c r="E26" s="118">
        <f>『契約外』業者控!E55</f>
        <v>0</v>
      </c>
      <c r="F26" s="118">
        <f>『契約外』業者控!F55</f>
        <v>0</v>
      </c>
      <c r="G26" s="120">
        <f>『契約外』業者控!G55</f>
        <v>0</v>
      </c>
      <c r="H26" s="122">
        <f>『契約外』業者控!H55</f>
        <v>0</v>
      </c>
      <c r="I26" s="54"/>
      <c r="J26" s="22"/>
      <c r="K26" s="463" t="s">
        <v>79</v>
      </c>
      <c r="L26" s="464"/>
      <c r="M26" s="465"/>
      <c r="N26" s="305"/>
      <c r="O26" s="307"/>
    </row>
    <row r="27" spans="1:15" ht="20.25" customHeight="1" thickTop="1" x14ac:dyDescent="0.15">
      <c r="A27" s="114">
        <f>『契約外』業者控!A56</f>
        <v>0</v>
      </c>
      <c r="B27" s="115">
        <f>『契約外』業者控!B56</f>
        <v>0</v>
      </c>
      <c r="C27" s="457">
        <f>『契約外』業者控!C56</f>
        <v>0</v>
      </c>
      <c r="D27" s="458"/>
      <c r="E27" s="118">
        <f>『契約外』業者控!E56</f>
        <v>0</v>
      </c>
      <c r="F27" s="118">
        <f>『契約外』業者控!F56</f>
        <v>0</v>
      </c>
      <c r="G27" s="120">
        <f>『契約外』業者控!G56</f>
        <v>0</v>
      </c>
      <c r="H27" s="122">
        <f>『契約外』業者控!H56</f>
        <v>0</v>
      </c>
      <c r="I27" s="54"/>
      <c r="J27" s="22"/>
      <c r="K27" s="293" t="s">
        <v>80</v>
      </c>
      <c r="L27" s="153" t="s">
        <v>81</v>
      </c>
      <c r="M27" s="154" t="s">
        <v>53</v>
      </c>
      <c r="N27" s="459"/>
      <c r="O27" s="459"/>
    </row>
    <row r="28" spans="1:15" ht="20.25" customHeight="1" thickBot="1" x14ac:dyDescent="0.2">
      <c r="A28" s="116">
        <f>『契約外』業者控!A57</f>
        <v>0</v>
      </c>
      <c r="B28" s="117">
        <f>『契約外』業者控!B57</f>
        <v>0</v>
      </c>
      <c r="C28" s="460">
        <f>『契約外』業者控!C57</f>
        <v>0</v>
      </c>
      <c r="D28" s="461"/>
      <c r="E28" s="119">
        <f>『契約外』業者控!E57</f>
        <v>0</v>
      </c>
      <c r="F28" s="119">
        <f>『契約外』業者控!F57</f>
        <v>0</v>
      </c>
      <c r="G28" s="121">
        <f>『契約外』業者控!G57</f>
        <v>0</v>
      </c>
      <c r="H28" s="123">
        <f>『契約外』業者控!H57</f>
        <v>0</v>
      </c>
      <c r="I28" s="54"/>
      <c r="J28" s="29"/>
      <c r="K28" s="294"/>
      <c r="L28" s="151" t="s">
        <v>25</v>
      </c>
      <c r="M28" s="152" t="s">
        <v>53</v>
      </c>
      <c r="N28" s="462"/>
      <c r="O28" s="462"/>
    </row>
    <row r="29" spans="1:15" ht="20.25" customHeight="1" thickBot="1" x14ac:dyDescent="0.2">
      <c r="E29" s="303" t="s">
        <v>11</v>
      </c>
      <c r="F29" s="304"/>
      <c r="G29" s="456"/>
      <c r="H29" s="124">
        <f>『契約外』業者控!H58</f>
        <v>0</v>
      </c>
      <c r="K29" s="60"/>
      <c r="L29" s="61"/>
      <c r="M29" s="21"/>
      <c r="N29" s="61"/>
      <c r="O29" s="21"/>
    </row>
  </sheetData>
  <sheetProtection sheet="1" objects="1" scenarios="1" selectLockedCells="1"/>
  <mergeCells count="71">
    <mergeCell ref="A1:L1"/>
    <mergeCell ref="M1:O1"/>
    <mergeCell ref="A3:B3"/>
    <mergeCell ref="A4:D4"/>
    <mergeCell ref="A5:D5"/>
    <mergeCell ref="M3:M4"/>
    <mergeCell ref="N3:N4"/>
    <mergeCell ref="O3:O4"/>
    <mergeCell ref="J5:K5"/>
    <mergeCell ref="L5:O5"/>
    <mergeCell ref="J6:K6"/>
    <mergeCell ref="M6:O6"/>
    <mergeCell ref="A7:G7"/>
    <mergeCell ref="J7:K7"/>
    <mergeCell ref="L7:O7"/>
    <mergeCell ref="L9:N10"/>
    <mergeCell ref="O9:O10"/>
    <mergeCell ref="A11:C11"/>
    <mergeCell ref="J11:K11"/>
    <mergeCell ref="L11:O11"/>
    <mergeCell ref="A8:G9"/>
    <mergeCell ref="H8:H9"/>
    <mergeCell ref="J8:K8"/>
    <mergeCell ref="L8:O8"/>
    <mergeCell ref="J9:K10"/>
    <mergeCell ref="A12:C12"/>
    <mergeCell ref="D12:E12"/>
    <mergeCell ref="J12:K12"/>
    <mergeCell ref="A13:C13"/>
    <mergeCell ref="D13:E13"/>
    <mergeCell ref="J13:K14"/>
    <mergeCell ref="L13:L14"/>
    <mergeCell ref="M13:M14"/>
    <mergeCell ref="N13:N14"/>
    <mergeCell ref="O13:O14"/>
    <mergeCell ref="A14:C14"/>
    <mergeCell ref="D14:E14"/>
    <mergeCell ref="A15:C15"/>
    <mergeCell ref="J15:K15"/>
    <mergeCell ref="L15:O15"/>
    <mergeCell ref="C16:D16"/>
    <mergeCell ref="J16:K16"/>
    <mergeCell ref="L16:O16"/>
    <mergeCell ref="N23:O23"/>
    <mergeCell ref="C17:D17"/>
    <mergeCell ref="J17:K18"/>
    <mergeCell ref="L17:O18"/>
    <mergeCell ref="C18:D18"/>
    <mergeCell ref="C19:D19"/>
    <mergeCell ref="C20:D20"/>
    <mergeCell ref="C21:D21"/>
    <mergeCell ref="C22:D22"/>
    <mergeCell ref="K22:M22"/>
    <mergeCell ref="C23:D23"/>
    <mergeCell ref="K23:M23"/>
    <mergeCell ref="N22:O22"/>
    <mergeCell ref="C24:D24"/>
    <mergeCell ref="K24:M24"/>
    <mergeCell ref="N24:O24"/>
    <mergeCell ref="C25:D25"/>
    <mergeCell ref="K25:M25"/>
    <mergeCell ref="N25:O25"/>
    <mergeCell ref="E29:G29"/>
    <mergeCell ref="C26:D26"/>
    <mergeCell ref="N26:O26"/>
    <mergeCell ref="C27:D27"/>
    <mergeCell ref="N27:O27"/>
    <mergeCell ref="C28:D28"/>
    <mergeCell ref="N28:O28"/>
    <mergeCell ref="K26:M26"/>
    <mergeCell ref="K27:K28"/>
  </mergeCells>
  <phoneticPr fontId="1"/>
  <dataValidations count="1">
    <dataValidation type="list" allowBlank="1" showInputMessage="1" showErrorMessage="1" sqref="L13:O13">
      <formula1>"銀　行,信用金庫,農　協"</formula1>
    </dataValidation>
  </dataValidations>
  <pageMargins left="0.59055118110236227" right="0.19685039370078741" top="0.39370078740157483" bottom="0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『契約』業者控</vt:lpstr>
      <vt:lpstr>『契約』注文者控</vt:lpstr>
      <vt:lpstr>『契約外』業者控</vt:lpstr>
      <vt:lpstr>『契約外』注文者控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妹尾</dc:creator>
  <cp:lastModifiedBy>酒井工務店tkc用</cp:lastModifiedBy>
  <cp:lastPrinted>2022-11-25T05:22:09Z</cp:lastPrinted>
  <dcterms:created xsi:type="dcterms:W3CDTF">2016-08-17T02:42:36Z</dcterms:created>
  <dcterms:modified xsi:type="dcterms:W3CDTF">2022-11-28T05:21:05Z</dcterms:modified>
</cp:coreProperties>
</file>